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iofficiel.sharepoint.com/sites/UCISports/Road-Innovation/Shared Documents/Road/Route/__Calendar/Calendars/9. Documents/2025/Bulletins d'engagement/"/>
    </mc:Choice>
  </mc:AlternateContent>
  <xr:revisionPtr revIDLastSave="2" documentId="13_ncr:1_{E6B0D416-A9D9-402C-9DF8-4B1935736A13}" xr6:coauthVersionLast="47" xr6:coauthVersionMax="47" xr10:uidLastSave="{8C780BBE-70E7-486E-A86F-0AD6C628ACF7}"/>
  <bookViews>
    <workbookView xWindow="-23148" yWindow="4080" windowWidth="23256" windowHeight="12576" xr2:uid="{00000000-000D-0000-FFFF-FFFF00000000}"/>
  </bookViews>
  <sheets>
    <sheet name="Bulletin Engagement UCI" sheetId="1" r:id="rId1"/>
    <sheet name="bdd" sheetId="2" state="hidden" r:id="rId2"/>
  </sheets>
  <definedNames>
    <definedName name="_xlnm.Print_Area" localSheetId="0">'Bulletin Engagement UCI'!$A$1:$P$74</definedName>
    <definedName name="Text2" localSheetId="0">'Bulletin Engagement UCI'!$F$9</definedName>
    <definedName name="Text26" localSheetId="0">'Bulletin Engagement UCI'!$A$63</definedName>
    <definedName name="Text28" localSheetId="0">'Bulletin Engagement UCI'!#REF!</definedName>
    <definedName name="Text29" localSheetId="0">'Bulletin Engagement UCI'!$A$65</definedName>
    <definedName name="Text3" localSheetId="0">'Bulletin Engagement UCI'!$F$10</definedName>
    <definedName name="Text30" localSheetId="0">'Bulletin Engagement UCI'!$C$70</definedName>
    <definedName name="Text5" localSheetId="0">'Bulletin Engagement UCI'!$B$17</definedName>
    <definedName name="Text6" localSheetId="0">'Bulletin Engagement UCI'!$B$8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" i="1" l="1"/>
  <c r="L10" i="1" l="1"/>
  <c r="L9" i="1"/>
  <c r="P8" i="1"/>
  <c r="L8" i="1"/>
  <c r="L7" i="1"/>
  <c r="P6" i="1"/>
  <c r="L6" i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" i="2"/>
  <c r="I4" i="1" l="1"/>
</calcChain>
</file>

<file path=xl/sharedStrings.xml><?xml version="1.0" encoding="utf-8"?>
<sst xmlns="http://schemas.openxmlformats.org/spreadsheetml/2006/main" count="547" uniqueCount="448">
  <si>
    <t xml:space="preserve"> </t>
  </si>
  <si>
    <t>Nom</t>
  </si>
  <si>
    <t>Prénom</t>
  </si>
  <si>
    <t>     </t>
  </si>
  <si>
    <t>Tél. portable</t>
  </si>
  <si>
    <t>Email</t>
  </si>
  <si>
    <t>Rôle</t>
  </si>
  <si>
    <t xml:space="preserve">      </t>
  </si>
  <si>
    <t xml:space="preserve">Classe : </t>
  </si>
  <si>
    <t>Epreuve :</t>
  </si>
  <si>
    <t>Entité organisatrice :</t>
  </si>
  <si>
    <t>Pays :</t>
  </si>
  <si>
    <t>Date de début (jj/mm/aa) :</t>
  </si>
  <si>
    <t>Date de fin (jj/mm/aa) :</t>
  </si>
  <si>
    <t>Date :</t>
  </si>
  <si>
    <t>Lieu :</t>
  </si>
  <si>
    <t>Autres personnes sur l’épreuve (mécaniciens, assistants médicaux, etc.)</t>
  </si>
  <si>
    <t>2.2</t>
  </si>
  <si>
    <t>2.1</t>
  </si>
  <si>
    <t>CRT</t>
  </si>
  <si>
    <t>1.1</t>
  </si>
  <si>
    <t>1.2</t>
  </si>
  <si>
    <t>CN</t>
  </si>
  <si>
    <t>2.UWT</t>
  </si>
  <si>
    <t>1.UWT</t>
  </si>
  <si>
    <t>CC</t>
  </si>
  <si>
    <t>1.WWT</t>
  </si>
  <si>
    <t>1.Ncup</t>
  </si>
  <si>
    <t>2.Ncup</t>
  </si>
  <si>
    <t>1.2U</t>
  </si>
  <si>
    <t>2.2U</t>
  </si>
  <si>
    <t>2.WWT</t>
  </si>
  <si>
    <t>JR</t>
  </si>
  <si>
    <t>CM</t>
  </si>
  <si>
    <t>JO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</si>
  <si>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</si>
  <si>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</si>
  <si>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</si>
  <si>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</si>
  <si>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</si>
  <si>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</si>
  <si>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</si>
  <si>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</si>
  <si>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</si>
  <si>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</si>
  <si>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</si>
  <si>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</si>
  <si>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</si>
  <si>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</si>
  <si>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</si>
  <si>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</si>
  <si>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</si>
  <si>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</si>
  <si>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</si>
  <si>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</si>
  <si>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</si>
  <si>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BOLIVARIAN REPUBLIC OF VENEZUELA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</si>
  <si>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</si>
  <si>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</si>
  <si>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</si>
  <si>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</si>
  <si>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</si>
  <si>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</si>
  <si>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</si>
  <si>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</si>
  <si>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</si>
  <si>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</si>
  <si>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</si>
  <si>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</si>
  <si>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</si>
  <si>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CHILE</t>
  </si>
  <si>
    <t>CHINESE TAIPEI</t>
  </si>
  <si>
    <t>COLOMBIA</t>
  </si>
  <si>
    <t>COMOROS</t>
  </si>
  <si>
    <t>CONGO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</si>
  <si>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</si>
  <si>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</si>
  <si>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</si>
  <si>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</si>
  <si>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</si>
  <si>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</si>
  <si>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</si>
  <si>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</si>
  <si>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</si>
  <si>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</si>
  <si>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</si>
  <si>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</si>
  <si>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</si>
  <si>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</si>
  <si>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</si>
  <si>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ERITREA</t>
  </si>
  <si>
    <t>ESTONIA</t>
  </si>
  <si>
    <t>ETHIOPIA</t>
  </si>
  <si>
    <t>FIJI</t>
  </si>
  <si>
    <t>FINLAND</t>
  </si>
  <si>
    <t>FORMER YUGOSLAV REPUBLIC OF MACEDONIA</t>
  </si>
  <si>
    <t>FRANCE</t>
  </si>
  <si>
    <t>GABON</t>
  </si>
  <si>
    <t>GAMBIA</t>
  </si>
  <si>
    <t>GEORGIA</t>
  </si>
  <si>
    <t>GERMANY</t>
  </si>
  <si>
    <t>GHANA</t>
  </si>
  <si>
    <t>GREAT BRITAIN</t>
  </si>
  <si>
    <t>GREECE</t>
  </si>
  <si>
    <t>GRENADA</t>
  </si>
  <si>
    <t>GUAM</t>
  </si>
  <si>
    <t>GUATEMALA</t>
  </si>
  <si>
    <t>GUINEA</t>
  </si>
  <si>
    <t>GUYANA</t>
  </si>
  <si>
    <t>HAITI</t>
  </si>
  <si>
    <t>HONDURAS</t>
  </si>
  <si>
    <t>HONG KONG, CHINA</t>
  </si>
  <si>
    <t>HUNGARY</t>
  </si>
  <si>
    <t>ICELAND</t>
  </si>
  <si>
    <t>INDIA</t>
  </si>
  <si>
    <t>INDONESIA</t>
  </si>
  <si>
    <t>IRAQ</t>
  </si>
  <si>
    <t>IRELAND</t>
  </si>
  <si>
    <t>ISLAMIC REPUBLIC OF IRAN</t>
  </si>
  <si>
    <t>ISRAEL</t>
  </si>
  <si>
    <t>ITALY</t>
  </si>
  <si>
    <t>JAMAICA</t>
  </si>
  <si>
    <t>JAPAN</t>
  </si>
  <si>
    <t>JORDAN</t>
  </si>
  <si>
    <t>KAZAKHSTAN</t>
  </si>
  <si>
    <t>KENYA</t>
  </si>
  <si>
    <t>KOREA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</si>
  <si>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</si>
  <si>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</si>
  <si>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</si>
  <si>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</si>
  <si>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</si>
  <si>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</si>
  <si>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</si>
  <si>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</si>
  <si>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</si>
  <si>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</si>
  <si>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</si>
  <si>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</si>
  <si>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MACAO, CHINA</t>
  </si>
  <si>
    <t>MADAGASCAR</t>
  </si>
  <si>
    <t>MALAWI</t>
  </si>
  <si>
    <t>MALAYSIA</t>
  </si>
  <si>
    <t>MALI</t>
  </si>
  <si>
    <t>MALTA</t>
  </si>
  <si>
    <t>MAURITANIA</t>
  </si>
  <si>
    <t>MAURITIUS</t>
  </si>
  <si>
    <t>MEXICO</t>
  </si>
  <si>
    <t>MONACO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</si>
  <si>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</si>
  <si>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</si>
  <si>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</si>
  <si>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</si>
  <si>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</si>
  <si>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</si>
  <si>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</si>
  <si>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</si>
  <si>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</si>
  <si>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</si>
  <si>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</si>
  <si>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</si>
  <si>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</si>
  <si>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</si>
  <si>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</si>
  <si>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</si>
  <si>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PARAGUAY</t>
  </si>
  <si>
    <t>PEOPLE'S REPUBLIC OF CHINA</t>
  </si>
  <si>
    <t>PERU</t>
  </si>
  <si>
    <t>PHILIPPINES</t>
  </si>
  <si>
    <t>POLAND</t>
  </si>
  <si>
    <t>PORTUGAL</t>
  </si>
  <si>
    <t>PUERTO RICO</t>
  </si>
  <si>
    <t>QATAR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</si>
  <si>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</si>
  <si>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</si>
  <si>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</si>
  <si>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</si>
  <si>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</si>
  <si>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</si>
  <si>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</si>
  <si>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</si>
  <si>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</si>
  <si>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</si>
  <si>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</si>
  <si>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</si>
  <si>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</si>
  <si>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</si>
  <si>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</si>
  <si>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</si>
  <si>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</si>
  <si>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</si>
  <si>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</si>
  <si>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</si>
  <si>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</si>
  <si>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</si>
  <si>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</si>
  <si>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</si>
  <si>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</si>
  <si>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</si>
  <si>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</si>
  <si>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</si>
  <si>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</si>
  <si>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</si>
  <si>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</si>
  <si>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</si>
  <si>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</si>
  <si>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</si>
  <si>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</si>
  <si>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</si>
  <si>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</si>
  <si>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</si>
  <si>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</si>
  <si>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</si>
  <si>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</si>
  <si>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</si>
  <si>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</si>
  <si>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VIETNAM</t>
  </si>
  <si>
    <t>VIRGIN ISLANDS</t>
  </si>
  <si>
    <t>YEMEN</t>
  </si>
  <si>
    <t>ZAMBIA</t>
  </si>
  <si>
    <t>ZIMBABWE</t>
  </si>
  <si>
    <t>Coureurs par équipe :</t>
  </si>
  <si>
    <t>Nationalité :</t>
  </si>
  <si>
    <t>AFG</t>
  </si>
  <si>
    <t>ALB</t>
  </si>
  <si>
    <t>ALG</t>
  </si>
  <si>
    <t>AND</t>
  </si>
  <si>
    <t>ANG</t>
  </si>
  <si>
    <t>ANT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</si>
  <si>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</si>
  <si>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</si>
  <si>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</si>
  <si>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</si>
  <si>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</si>
  <si>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</si>
  <si>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</si>
  <si>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</si>
  <si>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</si>
  <si>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</si>
  <si>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</si>
  <si>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</si>
  <si>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</si>
  <si>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</si>
  <si>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BER</t>
  </si>
  <si>
    <t>VEN</t>
  </si>
  <si>
    <t>BOL</t>
  </si>
  <si>
    <t>BIH</t>
  </si>
  <si>
    <t>BOT</t>
  </si>
  <si>
    <t>BRA</t>
  </si>
  <si>
    <t>BRU</t>
  </si>
  <si>
    <t>BUL</t>
  </si>
  <si>
    <t>BUR</t>
  </si>
  <si>
    <t>BDI</t>
  </si>
  <si>
    <t>CAM</t>
  </si>
  <si>
    <t>CMR</t>
  </si>
  <si>
    <t>CAN</t>
  </si>
  <si>
    <t>CAY</t>
  </si>
  <si>
    <t>CAF</t>
  </si>
  <si>
    <t>CHI</t>
  </si>
  <si>
    <t>TPE</t>
  </si>
  <si>
    <t>COL</t>
  </si>
  <si>
    <t>COM</t>
  </si>
  <si>
    <t>CGO</t>
  </si>
  <si>
    <t>CRC</t>
  </si>
  <si>
    <t>CIV</t>
  </si>
  <si>
    <t>CRO</t>
  </si>
  <si>
    <t>CUB</t>
  </si>
  <si>
    <t>CYP</t>
  </si>
  <si>
    <t>CZE</t>
  </si>
  <si>
    <t>PRK</t>
  </si>
  <si>
    <t>COD</t>
  </si>
  <si>
    <t>DEN</t>
  </si>
  <si>
    <t>DJI</t>
  </si>
  <si>
    <t>DMA</t>
  </si>
  <si>
    <t>DOM</t>
  </si>
  <si>
    <t>ECU</t>
  </si>
  <si>
    <t>EGY</t>
  </si>
  <si>
    <t>ESA</t>
  </si>
  <si>
    <t>ERI</t>
  </si>
  <si>
    <t>EST</t>
  </si>
  <si>
    <t>ETH</t>
  </si>
  <si>
    <t>FIJ</t>
  </si>
  <si>
    <t>FIN</t>
  </si>
  <si>
    <t>MKD</t>
  </si>
  <si>
    <t>FRA</t>
  </si>
  <si>
    <t>GAB</t>
  </si>
  <si>
    <t>GAM</t>
  </si>
  <si>
    <t>GEO</t>
  </si>
  <si>
    <t>GER</t>
  </si>
  <si>
    <t>GHA</t>
  </si>
  <si>
    <t>GBR</t>
  </si>
  <si>
    <t>GRE</t>
  </si>
  <si>
    <t>GRN</t>
  </si>
  <si>
    <t>GUM</t>
  </si>
  <si>
    <t>GUA</t>
  </si>
  <si>
    <t>GUI</t>
  </si>
  <si>
    <t>GUY</t>
  </si>
  <si>
    <t>HAI</t>
  </si>
  <si>
    <t>HON</t>
  </si>
  <si>
    <t>HKG</t>
  </si>
  <si>
    <t>HUN</t>
  </si>
  <si>
    <t>ISL</t>
  </si>
  <si>
    <t>IND</t>
  </si>
  <si>
    <t>INA</t>
  </si>
  <si>
    <t>IRQ</t>
  </si>
  <si>
    <t>IRL</t>
  </si>
  <si>
    <t>IRI</t>
  </si>
  <si>
    <t>ISR</t>
  </si>
  <si>
    <t>ITA</t>
  </si>
  <si>
    <t>JAM</t>
  </si>
  <si>
    <t>JPN</t>
  </si>
  <si>
    <t>JOR</t>
  </si>
  <si>
    <t>KAZ</t>
  </si>
  <si>
    <t>KEN</t>
  </si>
  <si>
    <t>KOR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</si>
  <si>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</si>
  <si>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</si>
  <si>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</si>
  <si>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</si>
  <si>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</si>
  <si>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</si>
  <si>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</si>
  <si>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</si>
  <si>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</si>
  <si>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</si>
  <si>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</si>
  <si>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</si>
  <si>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MAC</t>
  </si>
  <si>
    <t>MAD</t>
  </si>
  <si>
    <t>MAW</t>
  </si>
  <si>
    <t>MAS</t>
  </si>
  <si>
    <t>MLI</t>
  </si>
  <si>
    <t>MLT</t>
  </si>
  <si>
    <t>MTN</t>
  </si>
  <si>
    <t>MRI</t>
  </si>
  <si>
    <t>MEX</t>
  </si>
  <si>
    <t>MON</t>
  </si>
  <si>
    <t>MGL</t>
  </si>
  <si>
    <t>MNE</t>
  </si>
  <si>
    <t>MAR</t>
  </si>
  <si>
    <t>MOZ</t>
  </si>
  <si>
    <t>MYA</t>
  </si>
  <si>
    <t>NAM</t>
  </si>
  <si>
    <t>NEP</t>
  </si>
  <si>
    <t>NED</t>
  </si>
  <si>
    <t>NZL</t>
  </si>
  <si>
    <t>NCA</t>
  </si>
  <si>
    <t>NIG</t>
  </si>
  <si>
    <t>NGR</t>
  </si>
  <si>
    <t>NOR</t>
  </si>
  <si>
    <t>OMA</t>
  </si>
  <si>
    <t>PAK</t>
  </si>
  <si>
    <t>PAN</t>
  </si>
  <si>
    <t>PAR</t>
  </si>
  <si>
    <t>CHN</t>
  </si>
  <si>
    <t>PER</t>
  </si>
  <si>
    <t>PHI</t>
  </si>
  <si>
    <t>POL</t>
  </si>
  <si>
    <t>POR</t>
  </si>
  <si>
    <t>PUR</t>
  </si>
  <si>
    <t>QAT</t>
  </si>
  <si>
    <t>MDA</t>
  </si>
  <si>
    <t>ROU</t>
  </si>
  <si>
    <t>RUS</t>
  </si>
  <si>
    <t>RWA</t>
  </si>
  <si>
    <t>SKN</t>
  </si>
  <si>
    <t>LCA</t>
  </si>
  <si>
    <t>VIN</t>
  </si>
  <si>
    <t>SMR</t>
  </si>
  <si>
    <t>STP</t>
  </si>
  <si>
    <t>KSA</t>
  </si>
  <si>
    <t>SEN</t>
  </si>
  <si>
    <t>SRB</t>
  </si>
  <si>
    <t>SEY</t>
  </si>
  <si>
    <t>SLE</t>
  </si>
  <si>
    <t>SIN</t>
  </si>
  <si>
    <t>SVK</t>
  </si>
  <si>
    <t>SLO</t>
  </si>
  <si>
    <t>SOM</t>
  </si>
  <si>
    <t>RSA</t>
  </si>
  <si>
    <t>ESP</t>
  </si>
  <si>
    <t>SRI</t>
  </si>
  <si>
    <t>SUD</t>
  </si>
  <si>
    <t>SUR</t>
  </si>
  <si>
    <t>SWZ</t>
  </si>
  <si>
    <t>SWE</t>
  </si>
  <si>
    <t>SUI</t>
  </si>
  <si>
    <t>SYR</t>
  </si>
  <si>
    <t>TJK</t>
  </si>
  <si>
    <t>THA</t>
  </si>
  <si>
    <t>TLS</t>
  </si>
  <si>
    <t>TOG</t>
  </si>
  <si>
    <t>TTO</t>
  </si>
  <si>
    <t>TUN</t>
  </si>
  <si>
    <t>TUR</t>
  </si>
  <si>
    <t>TKM</t>
  </si>
  <si>
    <t>UGA</t>
  </si>
  <si>
    <t>UKR</t>
  </si>
  <si>
    <t>UAE</t>
  </si>
  <si>
    <t>TAN</t>
  </si>
  <si>
    <t>USA</t>
  </si>
  <si>
    <t>URU</t>
  </si>
  <si>
    <t>UZB</t>
  </si>
  <si>
    <t>VAN</t>
  </si>
  <si>
    <t>VIE</t>
  </si>
  <si>
    <t>ISV</t>
  </si>
  <si>
    <t>YEM</t>
  </si>
  <si>
    <t>ZAM</t>
  </si>
  <si>
    <t>ZIM</t>
  </si>
  <si>
    <t>page 1/2</t>
  </si>
  <si>
    <t>page 2/2</t>
  </si>
  <si>
    <r>
      <rPr>
        <b/>
        <sz val="9"/>
        <color theme="1"/>
        <rFont val="Times New Roman"/>
        <family val="1"/>
      </rPr>
      <t>Coureurs t</t>
    </r>
    <r>
      <rPr>
        <b/>
        <sz val="9"/>
        <color theme="1"/>
        <rFont val="Calibri"/>
        <family val="2"/>
        <scheme val="minor"/>
      </rPr>
      <t>itulaires*</t>
    </r>
  </si>
  <si>
    <t>* rayer les noms des coureurs non-partants lors de la confirmation des partants.</t>
  </si>
  <si>
    <t>Le présent bulletin d'engagement est établi entre (l'Organisateur) :</t>
  </si>
  <si>
    <t>et d'autre part (l'Equipe) :</t>
  </si>
  <si>
    <t>L'Organisateur et l'Equipe ont convenu ce qui suit :</t>
  </si>
  <si>
    <t>Autres éléments éventuels convenus entre l'Organisateur et l'Equipe :</t>
  </si>
  <si>
    <t>L'Organisateur et l'Equipe s'engagent à respecter le Règlement UCI.</t>
  </si>
  <si>
    <t>Date de naissance
(JJ/MM/AAAA)</t>
  </si>
  <si>
    <t>Nationalité
(trigramme)</t>
  </si>
  <si>
    <t>UCI ID
(11 chiffres)</t>
  </si>
  <si>
    <r>
      <t xml:space="preserve">Nom et prénom </t>
    </r>
    <r>
      <rPr>
        <b/>
        <sz val="9"/>
        <color theme="1"/>
        <rFont val="Calibri"/>
        <family val="2"/>
        <scheme val="minor"/>
      </rPr>
      <t>Directeur Sportif titulaire :</t>
    </r>
  </si>
  <si>
    <t>Nom de l’Equipe :</t>
  </si>
  <si>
    <r>
      <t xml:space="preserve">Nom et prénom du signataire autorisé
</t>
    </r>
    <r>
      <rPr>
        <b/>
        <sz val="9"/>
        <color theme="1"/>
        <rFont val="Calibri"/>
        <family val="2"/>
        <scheme val="minor"/>
      </rPr>
      <t>(responsable de l'Organisation) :</t>
    </r>
  </si>
  <si>
    <r>
      <t xml:space="preserve">Nom et prénom du signataire autorisé
</t>
    </r>
    <r>
      <rPr>
        <b/>
        <sz val="9"/>
        <color theme="1"/>
        <rFont val="Calibri"/>
        <family val="2"/>
        <scheme val="minor"/>
      </rPr>
      <t>(responsable administratif de l'Equipe) :</t>
    </r>
  </si>
  <si>
    <r>
      <t>Signature du</t>
    </r>
    <r>
      <rPr>
        <b/>
        <sz val="9"/>
        <color theme="1"/>
        <rFont val="Calibri"/>
        <family val="2"/>
        <scheme val="minor"/>
      </rPr>
      <t xml:space="preserve"> Directeur Sportif titulaire </t>
    </r>
    <r>
      <rPr>
        <sz val="9"/>
        <color theme="1"/>
        <rFont val="Calibri"/>
        <family val="2"/>
        <scheme val="minor"/>
      </rPr>
      <t xml:space="preserve">responsable de l’Equipe sur l'épreuve </t>
    </r>
    <r>
      <rPr>
        <b/>
        <u/>
        <sz val="9"/>
        <color theme="1"/>
        <rFont val="Calibri"/>
        <family val="2"/>
        <scheme val="minor"/>
      </rPr>
      <t>lors de la confirmation des partants :</t>
    </r>
  </si>
  <si>
    <r>
      <t>Le présent bulletin (</t>
    </r>
    <r>
      <rPr>
        <u/>
        <sz val="9.5"/>
        <color theme="1"/>
        <rFont val="Calibri"/>
        <family val="2"/>
        <scheme val="minor"/>
      </rPr>
      <t>page 2</t>
    </r>
    <r>
      <rPr>
        <sz val="9.5"/>
        <color theme="1"/>
        <rFont val="Calibri"/>
        <family val="2"/>
        <scheme val="minor"/>
      </rPr>
      <t xml:space="preserve">) doit être envoyé à l’organisateur dûment rempli </t>
    </r>
    <r>
      <rPr>
        <b/>
        <u/>
        <sz val="9.5"/>
        <color theme="1"/>
        <rFont val="Calibri"/>
        <family val="2"/>
        <scheme val="minor"/>
      </rPr>
      <t>au moins 20 jours avant l'épreuve puis 72 heures avant l'épreuve</t>
    </r>
    <r>
      <rPr>
        <sz val="9.5"/>
        <color theme="1"/>
        <rFont val="Calibri"/>
        <family val="2"/>
        <scheme val="minor"/>
      </rPr>
      <t xml:space="preserve"> (article 1.2.049). Le présent bulletin doit être </t>
    </r>
    <r>
      <rPr>
        <b/>
        <u/>
        <sz val="9.5"/>
        <color theme="1"/>
        <rFont val="Calibri"/>
        <family val="2"/>
        <scheme val="minor"/>
      </rPr>
      <t>signé lors de la confirmation des partants</t>
    </r>
    <r>
      <rPr>
        <sz val="9.5"/>
        <color theme="1"/>
        <rFont val="Calibri"/>
        <family val="2"/>
        <scheme val="minor"/>
      </rPr>
      <t xml:space="preserve"> par le Directeur Sportif titulaire, responsable de l'équipe.</t>
    </r>
  </si>
  <si>
    <r>
      <t>Le présent bulletin (</t>
    </r>
    <r>
      <rPr>
        <u/>
        <sz val="9.5"/>
        <color theme="1"/>
        <rFont val="Calibri"/>
        <family val="2"/>
        <scheme val="minor"/>
      </rPr>
      <t>page 1</t>
    </r>
    <r>
      <rPr>
        <sz val="9.5"/>
        <color theme="1"/>
        <rFont val="Calibri"/>
        <family val="2"/>
        <scheme val="minor"/>
      </rPr>
      <t xml:space="preserve">) doit être renvoyé à l’Organisateur rempli et signé
</t>
    </r>
    <r>
      <rPr>
        <b/>
        <u/>
        <sz val="9.5"/>
        <color theme="1"/>
        <rFont val="Calibri"/>
        <family val="2"/>
        <scheme val="minor"/>
      </rPr>
      <t>au moins 20 jours avant l'épreuve</t>
    </r>
    <r>
      <rPr>
        <sz val="9.5"/>
        <color theme="1"/>
        <rFont val="Calibri"/>
        <family val="2"/>
        <scheme val="minor"/>
      </rPr>
      <t xml:space="preserve"> (article 1.2.049 du Règlement UCI).</t>
    </r>
  </si>
  <si>
    <t>Responsable financier :</t>
  </si>
  <si>
    <t>(à remplir par l'Equipe)</t>
  </si>
  <si>
    <r>
      <rPr>
        <b/>
        <sz val="9"/>
        <color theme="1"/>
        <rFont val="Times New Roman"/>
        <family val="1"/>
      </rPr>
      <t>Coureurs r</t>
    </r>
    <r>
      <rPr>
        <b/>
        <sz val="9"/>
        <color theme="1"/>
        <rFont val="Calibri"/>
        <family val="2"/>
        <scheme val="minor"/>
      </rPr>
      <t>emplaçants (max 50%)*</t>
    </r>
  </si>
  <si>
    <t>Catégorie :</t>
  </si>
  <si>
    <r>
      <rPr>
        <b/>
        <u/>
        <sz val="10.5"/>
        <color theme="1"/>
        <rFont val="Calibri"/>
        <family val="2"/>
        <scheme val="minor"/>
      </rPr>
      <t>Au moins 60 jours à l'avance</t>
    </r>
    <r>
      <rPr>
        <sz val="10.5"/>
        <color theme="1"/>
        <rFont val="Calibri"/>
        <family val="2"/>
        <scheme val="minor"/>
      </rPr>
      <t xml:space="preserve">, l'Organisateur invite l'Equipe (s'il s'agit d'équipes nationales, régionales ou de club, l'Organisateur informe la Fédération Nationale de l'invité).
</t>
    </r>
    <r>
      <rPr>
        <b/>
        <u/>
        <sz val="10.5"/>
        <color theme="1"/>
        <rFont val="Calibri"/>
        <family val="2"/>
        <scheme val="minor"/>
      </rPr>
      <t>Au moins 50 jours avant l'épreuve</t>
    </r>
    <r>
      <rPr>
        <sz val="10.5"/>
        <color theme="1"/>
        <rFont val="Calibri"/>
        <family val="2"/>
        <scheme val="minor"/>
      </rPr>
      <t xml:space="preserve">, l'Equipe invitée fait savoir à l'Organisateur par écrit s'il désire participer à l'épreuve ou s'il décline l'invitation.
</t>
    </r>
    <r>
      <rPr>
        <b/>
        <u/>
        <sz val="10.5"/>
        <color theme="1"/>
        <rFont val="Calibri"/>
        <family val="2"/>
        <scheme val="minor"/>
      </rPr>
      <t>Au moins 40 jours avant l'épreuve,</t>
    </r>
    <r>
      <rPr>
        <sz val="10.5"/>
        <color theme="1"/>
        <rFont val="Calibri"/>
        <family val="2"/>
        <scheme val="minor"/>
      </rPr>
      <t xml:space="preserve"> l'Organisateur envoie à l'Equipe invitée le présent bulletin officiel d'engagement UCI (</t>
    </r>
    <r>
      <rPr>
        <u/>
        <sz val="10.5"/>
        <color theme="1"/>
        <rFont val="Calibri"/>
        <family val="2"/>
        <scheme val="minor"/>
      </rPr>
      <t>complété et signé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Au moins 20 jours avant l'épreuve,</t>
    </r>
    <r>
      <rPr>
        <sz val="10.5"/>
        <color theme="1"/>
        <rFont val="Calibri"/>
        <family val="2"/>
        <scheme val="minor"/>
      </rPr>
      <t xml:space="preserve"> l'Equipe renvoie à l'Organisateur l'original du présent bulletin dûment complété (</t>
    </r>
    <r>
      <rPr>
        <u/>
        <sz val="10.5"/>
        <color theme="1"/>
        <rFont val="Calibri"/>
        <family val="2"/>
        <scheme val="minor"/>
      </rPr>
      <t>page 1 signée et page 2 complétée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72 heures avant l'heure du départ de l'épreuve,</t>
    </r>
    <r>
      <rPr>
        <sz val="10.5"/>
        <color theme="1"/>
        <rFont val="Calibri"/>
        <family val="2"/>
        <scheme val="minor"/>
      </rPr>
      <t xml:space="preserve"> l'Equipe envoi à l'Organisateur le bulletin d'engagement comportant les noms des titulaires et de deux remplaçants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).
</t>
    </r>
    <r>
      <rPr>
        <b/>
        <u/>
        <sz val="10.5"/>
        <color theme="1"/>
        <rFont val="Calibri"/>
        <family val="2"/>
        <scheme val="minor"/>
      </rPr>
      <t>Au plus tard 15 minutes avant la réunion des directeurs sportifs,</t>
    </r>
    <r>
      <rPr>
        <sz val="10.5"/>
        <color theme="1"/>
        <rFont val="Calibri"/>
        <family val="2"/>
        <scheme val="minor"/>
      </rPr>
      <t xml:space="preserve"> le directeur sportif de l'Equipe doit confirmer au collège des commissaires l'identité des coureurs partants en signant le bulletin d'engagement (</t>
    </r>
    <r>
      <rPr>
        <u/>
        <sz val="10.5"/>
        <color theme="1"/>
        <rFont val="Calibri"/>
        <family val="2"/>
        <scheme val="minor"/>
      </rPr>
      <t>page 2</t>
    </r>
    <r>
      <rPr>
        <sz val="10.5"/>
        <color theme="1"/>
        <rFont val="Calibri"/>
        <family val="2"/>
        <scheme val="minor"/>
      </rPr>
      <t xml:space="preserve">) - art. 1.2.090.
</t>
    </r>
    <r>
      <rPr>
        <u/>
        <sz val="10.5"/>
        <color theme="1"/>
        <rFont val="Calibri"/>
        <family val="2"/>
        <scheme val="minor"/>
      </rPr>
      <t>Attention : le non-respect des délais prescrits fait perdre ses droits à la partie qui les transgresse.</t>
    </r>
  </si>
  <si>
    <t>Directeur Sportif titulaire sur l’épreuve</t>
  </si>
  <si>
    <t>Directeur(s) Sportif(s) adjoint(s) sur l’épreuve</t>
  </si>
  <si>
    <t>Conformément à l'art. 1.2.075, l'Organisateur verse à l'Equipe une indemnité d'un montant de :</t>
  </si>
  <si>
    <t>Début (jj/mm/aa) :</t>
  </si>
  <si>
    <t>Fin (jj/mm/aa) :</t>
  </si>
  <si>
    <t>Tout paiement sera effectué au Responsable financier de l'Equipe conformément aux dispositions des articles 1.2.076 et 2.2.009.</t>
  </si>
  <si>
    <t>Entité de facturation :</t>
  </si>
  <si>
    <t>Adresse :</t>
  </si>
  <si>
    <t>Code Postal :</t>
  </si>
  <si>
    <t>Ville :</t>
  </si>
  <si>
    <t>2.Pro</t>
  </si>
  <si>
    <t>1.Pro</t>
  </si>
  <si>
    <t>Le cas échéant, l'Equipe facturera l'Organisateur à l'adresse suivante (à remplir par l'Organisateur) :</t>
  </si>
  <si>
    <r>
      <rPr>
        <b/>
        <u/>
        <sz val="14"/>
        <color theme="1"/>
        <rFont val="Calibri"/>
        <family val="2"/>
        <scheme val="minor"/>
      </rPr>
      <t xml:space="preserve">BULLETIN OFFICIEL D’ENGAGEMENT
</t>
    </r>
    <r>
      <rPr>
        <b/>
        <sz val="14"/>
        <color theme="1"/>
        <rFont val="Calibri"/>
        <family val="2"/>
        <scheme val="minor"/>
      </rPr>
      <t>POUR EPREUVES SUR ROUTE 2025</t>
    </r>
  </si>
  <si>
    <r>
      <rPr>
        <b/>
        <u/>
        <sz val="14"/>
        <color theme="1"/>
        <rFont val="Calibri"/>
        <family val="2"/>
        <scheme val="minor"/>
      </rPr>
      <t xml:space="preserve">BULLETIN OFFICIEL D'ENGAGEMENT
</t>
    </r>
    <r>
      <rPr>
        <b/>
        <sz val="14"/>
        <color theme="1"/>
        <rFont val="Calibri"/>
        <family val="2"/>
        <scheme val="minor"/>
      </rPr>
      <t>POUR EPREUVES SUR ROUTE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</si>
</sst>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1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9.5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9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13" fillId="0" borderId="0"/>
    <xf numFmtId="0" fontId="16" fillId="0" borderId="0" applyNumberFormat="0" applyFill="0" applyBorder="0" applyAlignment="0" applyProtection="0"/>
  </cellStyleXfs>
  <cellXfs count="126">
    <xf numFmtId="0" fontId="0" fillId="0" borderId="0" xfId="0"/>
    <xf numFmtId="0" fontId="15" fillId="0" borderId="6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0" fontId="14" fillId="0" borderId="6" xfId="1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3" xfId="0" quotePrefix="1" applyFont="1" applyFill="1" applyBorder="1" applyAlignment="1" applyProtection="1">
      <alignment vertical="center" wrapText="1"/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 applyProtection="1">
      <alignment horizontal="left" vertical="center" indent="3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Border="1" applyProtection="1"/>
    <xf numFmtId="0" fontId="16" fillId="2" borderId="17" xfId="2" applyNumberFormat="1" applyFill="1" applyBorder="1" applyAlignment="1" applyProtection="1">
      <alignment vertical="center" wrapText="1"/>
      <protection locked="0"/>
    </xf>
    <xf numFmtId="0" fontId="16" fillId="2" borderId="12" xfId="2" applyNumberForma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4" xfId="0" applyFont="1" applyFill="1" applyBorder="1" applyProtection="1"/>
    <xf numFmtId="0" fontId="2" fillId="0" borderId="4" xfId="0" applyFont="1" applyFill="1" applyBorder="1" applyAlignment="1" applyProtection="1">
      <alignment horizontal="left"/>
    </xf>
    <xf numFmtId="14" fontId="0" fillId="0" borderId="4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14" fontId="0" fillId="0" borderId="5" xfId="0" applyNumberFormat="1" applyFill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left" vertical="center" indent="3"/>
    </xf>
    <xf numFmtId="0" fontId="2" fillId="0" borderId="0" xfId="0" applyFont="1" applyAlignment="1" applyProtection="1">
      <alignment horizontal="left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5" fillId="0" borderId="18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left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0" xfId="0" applyFont="1" applyProtection="1"/>
    <xf numFmtId="0" fontId="4" fillId="0" borderId="0" xfId="0" applyFont="1" applyFill="1" applyBorder="1" applyAlignment="1" applyProtection="1">
      <alignment horizontal="left"/>
    </xf>
    <xf numFmtId="0" fontId="0" fillId="2" borderId="4" xfId="0" applyFont="1" applyFill="1" applyBorder="1" applyAlignment="1" applyProtection="1">
      <alignment horizontal="left"/>
      <protection locked="0"/>
    </xf>
    <xf numFmtId="0" fontId="18" fillId="0" borderId="0" xfId="0" applyFont="1" applyAlignment="1" applyProtection="1"/>
    <xf numFmtId="0" fontId="24" fillId="0" borderId="0" xfId="0" applyFont="1" applyAlignment="1" applyProtection="1">
      <alignment vertical="top" wrapText="1"/>
    </xf>
    <xf numFmtId="0" fontId="1" fillId="0" borderId="0" xfId="0" applyFont="1" applyBorder="1" applyAlignment="1" applyProtection="1"/>
    <xf numFmtId="0" fontId="17" fillId="0" borderId="0" xfId="0" applyFont="1" applyAlignment="1" applyProtection="1">
      <alignment vertical="center"/>
    </xf>
    <xf numFmtId="0" fontId="0" fillId="0" borderId="0" xfId="0" applyFont="1" applyAlignment="1" applyProtection="1"/>
    <xf numFmtId="49" fontId="0" fillId="2" borderId="4" xfId="0" applyNumberFormat="1" applyFill="1" applyBorder="1" applyAlignment="1" applyProtection="1">
      <protection locked="0"/>
    </xf>
    <xf numFmtId="0" fontId="18" fillId="0" borderId="0" xfId="0" applyFont="1" applyAlignment="1" applyProtection="1">
      <alignment horizontal="left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wrapText="1"/>
    </xf>
    <xf numFmtId="0" fontId="0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/>
    </xf>
    <xf numFmtId="0" fontId="0" fillId="0" borderId="4" xfId="0" applyFill="1" applyBorder="1" applyAlignment="1" applyProtection="1">
      <alignment horizontal="left"/>
    </xf>
    <xf numFmtId="0" fontId="4" fillId="0" borderId="0" xfId="0" applyFont="1" applyAlignment="1" applyProtection="1">
      <alignment horizontal="right" wrapText="1"/>
    </xf>
    <xf numFmtId="0" fontId="2" fillId="0" borderId="5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2" borderId="33" xfId="0" applyFont="1" applyFill="1" applyBorder="1" applyAlignment="1" applyProtection="1">
      <alignment horizontal="left"/>
      <protection locked="0"/>
    </xf>
    <xf numFmtId="0" fontId="2" fillId="2" borderId="3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wrapText="1"/>
    </xf>
    <xf numFmtId="0" fontId="4" fillId="0" borderId="32" xfId="0" applyFont="1" applyBorder="1" applyAlignment="1" applyProtection="1">
      <alignment horizontal="justify" wrapText="1"/>
    </xf>
    <xf numFmtId="0" fontId="22" fillId="0" borderId="0" xfId="0" applyFont="1" applyFill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0" fontId="24" fillId="0" borderId="0" xfId="0" applyFont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</xf>
    <xf numFmtId="0" fontId="0" fillId="2" borderId="0" xfId="0" applyFont="1" applyFill="1" applyAlignment="1" applyProtection="1">
      <alignment horizontal="left" vertical="top" wrapText="1"/>
      <protection locked="0"/>
    </xf>
  </cellXfs>
  <cellStyles count="3">
    <cellStyle name="Hyperlink" xfId="2" builtinId="8"/>
    <cellStyle name="Normal" xfId="0" builtinId="0"/>
    <cellStyle name="Normal_Sheet2" xfId="1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29632</xdr:colOff>
      <xdr:row>1</xdr:row>
      <xdr:rowOff>2117</xdr:rowOff>
    </xdr:from>
    <xdr:to>
      <xdr:col>2</xdr:col>
      <xdr:colOff>506940</xdr:colOff>
      <xdr:row>3</xdr:row>
      <xdr:rowOff>125942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37C238F4-0CCB-4962-BC42-E2B2D3F8C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2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29632</xdr:colOff>
      <xdr:row>1</xdr:row>
      <xdr:rowOff>2117</xdr:rowOff>
    </xdr:from>
    <xdr:to>
      <xdr:col>11</xdr:col>
      <xdr:colOff>506940</xdr:colOff>
      <xdr:row>3</xdr:row>
      <xdr:rowOff>125942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C118783B-0BBD-412F-BF0C-BA025C93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049" y="65617"/>
          <a:ext cx="2223558" cy="557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42</xdr:row>
      <xdr:rowOff>0</xdr:rowOff>
    </xdr:from>
    <xdr:to>
      <xdr:col>8</xdr:col>
      <xdr:colOff>35718</xdr:colOff>
      <xdr:row>60</xdr:row>
      <xdr:rowOff>130969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D02D0F2-BE01-4400-833F-CC9BD00E57C5}"/>
            </a:ext>
          </a:extLst>
        </xdr:cNvPr>
        <xdr:cNvSpPr/>
      </xdr:nvSpPr>
      <xdr:spPr>
        <a:xfrm>
          <a:off x="250031" y="7631906"/>
          <a:ext cx="7477125" cy="350043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74"/>
  <sheetViews>
    <sheetView showGridLines="0" showRowColHeaders="0" tabSelected="1" zoomScale="110" zoomScaleNormal="110" zoomScaleSheetLayoutView="90" workbookViewId="0">
      <selection activeCell="C2" sqref="C2:F3"/>
    </sheetView>
  </sheetViews>
  <sheetFormatPr defaultColWidth="9.140625" defaultRowHeight="15" x14ac:dyDescent="0.25"/>
  <cols>
    <col min="1" max="1" width="3.7109375" style="25" customWidth="1"/>
    <col min="2" max="2" width="22.5703125" style="25" customWidth="1"/>
    <col min="3" max="3" width="22.85546875" style="25" customWidth="1"/>
    <col min="4" max="4" width="11.7109375" style="25" customWidth="1"/>
    <col min="5" max="5" width="14.28515625" style="25" customWidth="1"/>
    <col min="6" max="6" width="15.7109375" style="25" customWidth="1"/>
    <col min="7" max="7" width="24.42578125" style="25" customWidth="1"/>
    <col min="8" max="8" width="5.7109375" style="25" hidden="1" customWidth="1"/>
    <col min="9" max="9" width="6.140625" style="25" hidden="1" customWidth="1"/>
    <col min="10" max="10" width="3.7109375" style="25" customWidth="1"/>
    <col min="11" max="11" width="22.5703125" style="25" customWidth="1"/>
    <col min="12" max="12" width="22.85546875" style="25" customWidth="1"/>
    <col min="13" max="13" width="9.7109375" style="25" customWidth="1"/>
    <col min="14" max="14" width="14.28515625" style="25" customWidth="1"/>
    <col min="15" max="15" width="15.7109375" style="25" customWidth="1"/>
    <col min="16" max="16" width="28.85546875" style="25" customWidth="1"/>
    <col min="17" max="16384" width="9.140625" style="25"/>
  </cols>
  <sheetData>
    <row r="1" spans="1:16" ht="5.25" customHeight="1" x14ac:dyDescent="0.25"/>
    <row r="2" spans="1:16" ht="18.75" customHeight="1" x14ac:dyDescent="0.25">
      <c r="C2" s="85" t="s">
        <v>446</v>
      </c>
      <c r="D2" s="85"/>
      <c r="E2" s="85"/>
      <c r="F2" s="85"/>
      <c r="G2" s="86" t="s">
        <v>409</v>
      </c>
      <c r="L2" s="85" t="s">
        <v>447</v>
      </c>
      <c r="M2" s="85"/>
      <c r="N2" s="85"/>
      <c r="O2" s="85"/>
      <c r="P2" s="86" t="s">
        <v>410</v>
      </c>
    </row>
    <row r="3" spans="1:16" ht="15" customHeight="1" x14ac:dyDescent="0.25">
      <c r="C3" s="85"/>
      <c r="D3" s="85"/>
      <c r="E3" s="85"/>
      <c r="F3" s="85"/>
      <c r="G3" s="86"/>
      <c r="L3" s="85"/>
      <c r="M3" s="85"/>
      <c r="N3" s="85"/>
      <c r="O3" s="85"/>
      <c r="P3" s="86"/>
    </row>
    <row r="4" spans="1:16" ht="18.75" customHeight="1" x14ac:dyDescent="0.25">
      <c r="A4" s="38" t="s">
        <v>0</v>
      </c>
      <c r="B4" s="26"/>
      <c r="C4" s="63"/>
      <c r="D4" s="63"/>
      <c r="E4" s="63"/>
      <c r="F4" s="63"/>
      <c r="G4" s="26"/>
      <c r="I4" s="25">
        <f ca="1">YEAR(NOW())-15</f>
        <v>2009</v>
      </c>
      <c r="J4" s="38" t="s">
        <v>0</v>
      </c>
      <c r="K4" s="26"/>
      <c r="L4" s="87"/>
      <c r="M4" s="87"/>
      <c r="N4" s="87"/>
      <c r="O4" s="87"/>
      <c r="P4" s="26"/>
    </row>
    <row r="5" spans="1:16" ht="18.75" customHeight="1" x14ac:dyDescent="0.25">
      <c r="A5" s="38"/>
      <c r="B5" s="26"/>
      <c r="C5" s="63"/>
      <c r="D5" s="63"/>
      <c r="E5" s="63"/>
      <c r="F5" s="63"/>
      <c r="G5" s="26"/>
      <c r="J5" s="38"/>
      <c r="K5" s="26"/>
      <c r="L5" s="87"/>
      <c r="M5" s="87"/>
      <c r="N5" s="87"/>
      <c r="O5" s="87"/>
      <c r="P5" s="26"/>
    </row>
    <row r="6" spans="1:16" ht="16.5" customHeight="1" x14ac:dyDescent="0.25">
      <c r="B6" s="50" t="s">
        <v>413</v>
      </c>
      <c r="C6" s="63"/>
      <c r="D6" s="63"/>
      <c r="E6" s="63"/>
      <c r="F6" s="63"/>
      <c r="I6" s="39"/>
      <c r="K6" s="31" t="s">
        <v>9</v>
      </c>
      <c r="L6" s="88" t="str">
        <f>IF(C7="","",C7)</f>
        <v/>
      </c>
      <c r="M6" s="88"/>
      <c r="N6" s="88"/>
      <c r="O6" s="31" t="s">
        <v>8</v>
      </c>
      <c r="P6" s="32" t="str">
        <f>IF(G7="","",G7)</f>
        <v/>
      </c>
    </row>
    <row r="7" spans="1:16" ht="16.5" customHeight="1" x14ac:dyDescent="0.25">
      <c r="B7" s="31" t="s">
        <v>9</v>
      </c>
      <c r="C7" s="82"/>
      <c r="D7" s="83"/>
      <c r="E7" s="83"/>
      <c r="F7" s="31" t="s">
        <v>8</v>
      </c>
      <c r="G7" s="5"/>
      <c r="H7" s="39"/>
      <c r="I7" s="39"/>
      <c r="K7" s="31" t="s">
        <v>10</v>
      </c>
      <c r="L7" s="89" t="str">
        <f>IF(C8="","",C8)</f>
        <v/>
      </c>
      <c r="M7" s="89"/>
      <c r="N7" s="89"/>
      <c r="O7" s="90" t="s">
        <v>221</v>
      </c>
    </row>
    <row r="8" spans="1:16" ht="16.5" customHeight="1" x14ac:dyDescent="0.25">
      <c r="B8" s="31" t="s">
        <v>10</v>
      </c>
      <c r="C8" s="92"/>
      <c r="D8" s="92"/>
      <c r="E8" s="92"/>
      <c r="F8" s="31" t="s">
        <v>431</v>
      </c>
      <c r="G8" s="5"/>
      <c r="H8" s="39"/>
      <c r="I8" s="39"/>
      <c r="K8" s="31" t="s">
        <v>11</v>
      </c>
      <c r="L8" s="91" t="str">
        <f>IF(C9="","",C9)</f>
        <v/>
      </c>
      <c r="M8" s="91"/>
      <c r="N8" s="91"/>
      <c r="O8" s="90"/>
      <c r="P8" s="33" t="str">
        <f>IF(C17="","",C17)</f>
        <v/>
      </c>
    </row>
    <row r="9" spans="1:16" ht="16.5" customHeight="1" x14ac:dyDescent="0.25">
      <c r="B9" s="31" t="s">
        <v>11</v>
      </c>
      <c r="C9" s="84"/>
      <c r="D9" s="84"/>
      <c r="E9" s="84"/>
      <c r="F9" s="31" t="s">
        <v>436</v>
      </c>
      <c r="G9" s="4"/>
      <c r="H9" s="39"/>
      <c r="I9" s="39"/>
      <c r="K9" s="31" t="s">
        <v>12</v>
      </c>
      <c r="L9" s="34" t="str">
        <f>IF(G9="","",G9)</f>
        <v/>
      </c>
      <c r="M9" s="35"/>
    </row>
    <row r="10" spans="1:16" ht="16.5" customHeight="1" x14ac:dyDescent="0.25">
      <c r="F10" s="31" t="s">
        <v>437</v>
      </c>
      <c r="G10" s="4"/>
      <c r="H10" s="39"/>
      <c r="I10" s="39"/>
      <c r="K10" s="31" t="s">
        <v>13</v>
      </c>
      <c r="L10" s="36" t="str">
        <f>IF(G10="","",G10)</f>
        <v/>
      </c>
      <c r="N10" s="31" t="s">
        <v>422</v>
      </c>
      <c r="O10" s="82"/>
      <c r="P10" s="83"/>
    </row>
    <row r="11" spans="1:16" x14ac:dyDescent="0.25">
      <c r="A11" s="39"/>
      <c r="B11" s="66" t="s">
        <v>414</v>
      </c>
      <c r="C11" s="66"/>
      <c r="H11" s="39"/>
      <c r="I11" s="39"/>
      <c r="J11" s="39"/>
      <c r="K11" s="35"/>
      <c r="L11" s="35"/>
      <c r="M11" s="35"/>
      <c r="N11" s="31" t="s">
        <v>222</v>
      </c>
      <c r="O11" s="84"/>
      <c r="P11" s="84"/>
    </row>
    <row r="12" spans="1:16" ht="15.75" thickBot="1" x14ac:dyDescent="0.3">
      <c r="B12" s="31" t="s">
        <v>422</v>
      </c>
      <c r="C12" s="82"/>
      <c r="D12" s="82"/>
      <c r="E12" s="82"/>
      <c r="K12" s="55" t="s">
        <v>411</v>
      </c>
      <c r="L12" s="26"/>
      <c r="M12" s="26"/>
      <c r="N12" s="26"/>
      <c r="O12" s="26"/>
      <c r="P12" s="37" t="str">
        <f>IF(O11="","",VLOOKUP(O11,bdd!B:C,2,FALSE))</f>
        <v/>
      </c>
    </row>
    <row r="13" spans="1:16" ht="6" customHeight="1" x14ac:dyDescent="0.25">
      <c r="J13" s="115"/>
      <c r="K13" s="117" t="s">
        <v>1</v>
      </c>
      <c r="L13" s="69" t="s">
        <v>2</v>
      </c>
      <c r="M13" s="73" t="s">
        <v>419</v>
      </c>
      <c r="N13" s="69" t="s">
        <v>418</v>
      </c>
      <c r="O13" s="67" t="s">
        <v>420</v>
      </c>
      <c r="P13" s="26"/>
    </row>
    <row r="14" spans="1:16" ht="15" customHeight="1" thickBot="1" x14ac:dyDescent="0.3">
      <c r="B14" s="31" t="s">
        <v>428</v>
      </c>
      <c r="C14" s="82"/>
      <c r="D14" s="82"/>
      <c r="E14" s="82"/>
      <c r="F14" s="58" t="s">
        <v>429</v>
      </c>
      <c r="J14" s="116"/>
      <c r="K14" s="118"/>
      <c r="L14" s="71"/>
      <c r="M14" s="74"/>
      <c r="N14" s="71"/>
      <c r="O14" s="68"/>
      <c r="P14" s="26"/>
    </row>
    <row r="15" spans="1:16" ht="15" customHeight="1" x14ac:dyDescent="0.25">
      <c r="B15" s="124" t="s">
        <v>415</v>
      </c>
      <c r="C15" s="124"/>
      <c r="D15" s="124"/>
      <c r="E15" s="124"/>
      <c r="F15" s="124"/>
      <c r="G15" s="124"/>
      <c r="J15" s="40">
        <v>1</v>
      </c>
      <c r="K15" s="6"/>
      <c r="L15" s="7"/>
      <c r="M15" s="8"/>
      <c r="N15" s="51"/>
      <c r="O15" s="9"/>
      <c r="P15" s="26"/>
    </row>
    <row r="16" spans="1:16" x14ac:dyDescent="0.25">
      <c r="B16" s="124"/>
      <c r="C16" s="124"/>
      <c r="D16" s="124"/>
      <c r="E16" s="124"/>
      <c r="F16" s="124"/>
      <c r="G16" s="124"/>
      <c r="J16" s="41">
        <v>2</v>
      </c>
      <c r="K16" s="10"/>
      <c r="L16" s="11"/>
      <c r="M16" s="12"/>
      <c r="N16" s="52"/>
      <c r="O16" s="13"/>
      <c r="P16" s="26"/>
    </row>
    <row r="17" spans="2:16" x14ac:dyDescent="0.25">
      <c r="B17" s="48" t="s">
        <v>221</v>
      </c>
      <c r="C17" s="30"/>
      <c r="J17" s="41">
        <v>3</v>
      </c>
      <c r="K17" s="10" t="s">
        <v>3</v>
      </c>
      <c r="L17" s="11" t="s">
        <v>3</v>
      </c>
      <c r="M17" s="12"/>
      <c r="N17" s="52"/>
      <c r="O17" s="13"/>
      <c r="P17" s="26"/>
    </row>
    <row r="18" spans="2:16" x14ac:dyDescent="0.25">
      <c r="J18" s="41">
        <v>4</v>
      </c>
      <c r="K18" s="10" t="s">
        <v>3</v>
      </c>
      <c r="L18" s="11" t="s">
        <v>3</v>
      </c>
      <c r="M18" s="12"/>
      <c r="N18" s="52"/>
      <c r="O18" s="13"/>
      <c r="P18" s="26"/>
    </row>
    <row r="19" spans="2:16" x14ac:dyDescent="0.25">
      <c r="B19" s="64" t="s">
        <v>435</v>
      </c>
      <c r="C19" s="64"/>
      <c r="D19" s="64"/>
      <c r="E19" s="64"/>
      <c r="F19" s="64"/>
      <c r="G19" s="65"/>
      <c r="J19" s="41">
        <v>5</v>
      </c>
      <c r="K19" s="10" t="s">
        <v>3</v>
      </c>
      <c r="L19" s="11" t="s">
        <v>3</v>
      </c>
      <c r="M19" s="12"/>
      <c r="N19" s="52"/>
      <c r="O19" s="13"/>
      <c r="P19" s="26"/>
    </row>
    <row r="20" spans="2:16" x14ac:dyDescent="0.25">
      <c r="J20" s="41">
        <v>6</v>
      </c>
      <c r="K20" s="10" t="s">
        <v>3</v>
      </c>
      <c r="L20" s="11" t="s">
        <v>3</v>
      </c>
      <c r="M20" s="12"/>
      <c r="N20" s="52"/>
      <c r="O20" s="13"/>
      <c r="P20" s="26"/>
    </row>
    <row r="21" spans="2:16" x14ac:dyDescent="0.25">
      <c r="B21" s="60" t="s">
        <v>416</v>
      </c>
      <c r="J21" s="41">
        <v>7</v>
      </c>
      <c r="K21" s="10" t="s">
        <v>3</v>
      </c>
      <c r="L21" s="11" t="s">
        <v>3</v>
      </c>
      <c r="M21" s="12"/>
      <c r="N21" s="52"/>
      <c r="O21" s="13"/>
      <c r="P21" s="26"/>
    </row>
    <row r="22" spans="2:16" ht="15.75" customHeight="1" thickBot="1" x14ac:dyDescent="0.3">
      <c r="B22" s="125"/>
      <c r="C22" s="125"/>
      <c r="D22" s="125"/>
      <c r="E22" s="125"/>
      <c r="F22" s="125"/>
      <c r="G22" s="125"/>
      <c r="J22" s="42">
        <v>8</v>
      </c>
      <c r="K22" s="14" t="s">
        <v>3</v>
      </c>
      <c r="L22" s="15" t="s">
        <v>3</v>
      </c>
      <c r="M22" s="16"/>
      <c r="N22" s="53"/>
      <c r="O22" s="17"/>
      <c r="P22" s="26"/>
    </row>
    <row r="23" spans="2:16" ht="7.5" customHeight="1" x14ac:dyDescent="0.25">
      <c r="B23" s="125"/>
      <c r="C23" s="125"/>
      <c r="D23" s="125"/>
      <c r="E23" s="125"/>
      <c r="F23" s="125"/>
      <c r="G23" s="125"/>
      <c r="J23" s="43"/>
      <c r="K23" s="26"/>
      <c r="L23" s="26"/>
      <c r="M23" s="26"/>
      <c r="N23" s="26"/>
      <c r="O23" s="26"/>
      <c r="P23" s="26"/>
    </row>
    <row r="24" spans="2:16" ht="15.75" thickBot="1" x14ac:dyDescent="0.3">
      <c r="B24" s="125"/>
      <c r="C24" s="125"/>
      <c r="D24" s="125"/>
      <c r="E24" s="125"/>
      <c r="F24" s="125"/>
      <c r="G24" s="125"/>
      <c r="J24" s="44"/>
      <c r="K24" s="55" t="s">
        <v>430</v>
      </c>
      <c r="L24" s="26"/>
      <c r="M24" s="26"/>
      <c r="N24" s="26"/>
      <c r="O24" s="26"/>
      <c r="P24" s="26"/>
    </row>
    <row r="25" spans="2:16" x14ac:dyDescent="0.25">
      <c r="B25" s="125"/>
      <c r="C25" s="125"/>
      <c r="D25" s="125"/>
      <c r="E25" s="125"/>
      <c r="F25" s="125"/>
      <c r="G25" s="125"/>
      <c r="J25" s="45">
        <v>1</v>
      </c>
      <c r="K25" s="18" t="s">
        <v>3</v>
      </c>
      <c r="L25" s="19" t="s">
        <v>3</v>
      </c>
      <c r="M25" s="20"/>
      <c r="N25" s="54"/>
      <c r="O25" s="21"/>
      <c r="P25" s="26"/>
    </row>
    <row r="26" spans="2:16" x14ac:dyDescent="0.25">
      <c r="B26" s="125"/>
      <c r="C26" s="125"/>
      <c r="D26" s="125"/>
      <c r="E26" s="125"/>
      <c r="F26" s="125"/>
      <c r="G26" s="125"/>
      <c r="J26" s="41">
        <v>2</v>
      </c>
      <c r="K26" s="10" t="s">
        <v>3</v>
      </c>
      <c r="L26" s="11" t="s">
        <v>3</v>
      </c>
      <c r="M26" s="12"/>
      <c r="N26" s="52"/>
      <c r="O26" s="13"/>
      <c r="P26" s="26"/>
    </row>
    <row r="27" spans="2:16" x14ac:dyDescent="0.25">
      <c r="B27" s="125"/>
      <c r="C27" s="125"/>
      <c r="D27" s="125"/>
      <c r="E27" s="125"/>
      <c r="F27" s="125"/>
      <c r="G27" s="125"/>
      <c r="J27" s="41">
        <v>3</v>
      </c>
      <c r="K27" s="10" t="s">
        <v>3</v>
      </c>
      <c r="L27" s="11" t="s">
        <v>3</v>
      </c>
      <c r="M27" s="12"/>
      <c r="N27" s="52"/>
      <c r="O27" s="13"/>
      <c r="P27" s="26"/>
    </row>
    <row r="28" spans="2:16" ht="15.75" thickBot="1" x14ac:dyDescent="0.3">
      <c r="B28" s="57" t="s">
        <v>438</v>
      </c>
      <c r="J28" s="42">
        <v>4</v>
      </c>
      <c r="K28" s="14" t="s">
        <v>3</v>
      </c>
      <c r="L28" s="15" t="s">
        <v>3</v>
      </c>
      <c r="M28" s="16"/>
      <c r="N28" s="53"/>
      <c r="O28" s="17"/>
      <c r="P28" s="26"/>
    </row>
    <row r="29" spans="2:16" ht="7.5" customHeight="1" x14ac:dyDescent="0.25">
      <c r="J29" s="43"/>
      <c r="K29" s="26"/>
      <c r="L29" s="26"/>
      <c r="M29" s="26"/>
      <c r="N29" s="26"/>
      <c r="O29" s="26"/>
      <c r="P29" s="26"/>
    </row>
    <row r="30" spans="2:16" ht="15.75" customHeight="1" thickBot="1" x14ac:dyDescent="0.3">
      <c r="J30" s="44"/>
      <c r="K30" s="56" t="s">
        <v>433</v>
      </c>
      <c r="L30" s="26"/>
      <c r="M30" s="26"/>
      <c r="N30" s="26"/>
      <c r="O30" s="26"/>
      <c r="P30" s="26"/>
    </row>
    <row r="31" spans="2:16" ht="10.5" customHeight="1" x14ac:dyDescent="0.25">
      <c r="B31" s="57" t="s">
        <v>445</v>
      </c>
      <c r="J31" s="115"/>
      <c r="K31" s="69" t="s">
        <v>1</v>
      </c>
      <c r="L31" s="69" t="s">
        <v>2</v>
      </c>
      <c r="M31" s="73" t="s">
        <v>419</v>
      </c>
      <c r="N31" s="67" t="s">
        <v>420</v>
      </c>
      <c r="O31" s="69" t="s">
        <v>4</v>
      </c>
      <c r="P31" s="70" t="s">
        <v>5</v>
      </c>
    </row>
    <row r="32" spans="2:16" ht="10.5" customHeight="1" thickBot="1" x14ac:dyDescent="0.3">
      <c r="J32" s="116"/>
      <c r="K32" s="71"/>
      <c r="L32" s="71"/>
      <c r="M32" s="74"/>
      <c r="N32" s="68"/>
      <c r="O32" s="71"/>
      <c r="P32" s="72"/>
    </row>
    <row r="33" spans="2:16" x14ac:dyDescent="0.25">
      <c r="B33" s="31" t="s">
        <v>439</v>
      </c>
      <c r="C33" s="82"/>
      <c r="D33" s="83"/>
      <c r="E33" s="83"/>
      <c r="J33" s="40">
        <v>1</v>
      </c>
      <c r="K33" s="6"/>
      <c r="L33" s="7"/>
      <c r="M33" s="8"/>
      <c r="N33" s="8"/>
      <c r="O33" s="22"/>
      <c r="P33" s="28"/>
    </row>
    <row r="34" spans="2:16" ht="7.5" customHeight="1" x14ac:dyDescent="0.25">
      <c r="J34" s="43"/>
      <c r="K34" s="26"/>
      <c r="L34" s="26"/>
      <c r="M34" s="26"/>
      <c r="N34" s="26"/>
      <c r="O34" s="26"/>
      <c r="P34" s="26"/>
    </row>
    <row r="35" spans="2:16" ht="15.75" customHeight="1" thickBot="1" x14ac:dyDescent="0.3">
      <c r="B35" s="31" t="s">
        <v>440</v>
      </c>
      <c r="C35" s="82"/>
      <c r="D35" s="83"/>
      <c r="E35" s="83"/>
      <c r="J35" s="44"/>
      <c r="K35" s="56" t="s">
        <v>434</v>
      </c>
      <c r="L35" s="26"/>
      <c r="M35" s="26"/>
      <c r="N35" s="26"/>
      <c r="O35" s="26"/>
      <c r="P35" s="26"/>
    </row>
    <row r="36" spans="2:16" ht="10.5" customHeight="1" x14ac:dyDescent="0.25">
      <c r="B36" s="93" t="s">
        <v>440</v>
      </c>
      <c r="C36" s="94"/>
      <c r="D36" s="95"/>
      <c r="E36" s="95"/>
      <c r="J36" s="115"/>
      <c r="K36" s="69" t="s">
        <v>1</v>
      </c>
      <c r="L36" s="69" t="s">
        <v>2</v>
      </c>
      <c r="M36" s="73" t="s">
        <v>419</v>
      </c>
      <c r="N36" s="67" t="s">
        <v>420</v>
      </c>
      <c r="O36" s="69" t="s">
        <v>4</v>
      </c>
      <c r="P36" s="70" t="s">
        <v>5</v>
      </c>
    </row>
    <row r="37" spans="2:16" ht="10.5" customHeight="1" thickBot="1" x14ac:dyDescent="0.3">
      <c r="B37" s="93"/>
      <c r="C37" s="83"/>
      <c r="D37" s="83"/>
      <c r="E37" s="83"/>
      <c r="J37" s="116"/>
      <c r="K37" s="71"/>
      <c r="L37" s="71"/>
      <c r="M37" s="74"/>
      <c r="N37" s="68"/>
      <c r="O37" s="71"/>
      <c r="P37" s="72"/>
    </row>
    <row r="38" spans="2:16" x14ac:dyDescent="0.25">
      <c r="B38" s="31" t="s">
        <v>441</v>
      </c>
      <c r="C38" s="59"/>
      <c r="D38" s="31" t="s">
        <v>442</v>
      </c>
      <c r="E38" s="92"/>
      <c r="F38" s="92"/>
      <c r="G38" s="92"/>
      <c r="J38" s="40">
        <v>1</v>
      </c>
      <c r="K38" s="6"/>
      <c r="L38" s="7"/>
      <c r="M38" s="8"/>
      <c r="N38" s="8"/>
      <c r="O38" s="22"/>
      <c r="P38" s="28"/>
    </row>
    <row r="39" spans="2:16" ht="15.75" thickBot="1" x14ac:dyDescent="0.3">
      <c r="D39" s="31" t="s">
        <v>11</v>
      </c>
      <c r="E39" s="92"/>
      <c r="F39" s="92"/>
      <c r="G39" s="92"/>
      <c r="J39" s="42">
        <v>2</v>
      </c>
      <c r="K39" s="14"/>
      <c r="L39" s="15"/>
      <c r="M39" s="16"/>
      <c r="N39" s="16"/>
      <c r="O39" s="15"/>
      <c r="P39" s="29"/>
    </row>
    <row r="40" spans="2:16" ht="7.5" customHeight="1" x14ac:dyDescent="0.25">
      <c r="B40" s="112" t="s">
        <v>417</v>
      </c>
      <c r="C40" s="112"/>
      <c r="D40" s="112"/>
      <c r="E40" s="112"/>
      <c r="F40" s="112"/>
      <c r="G40" s="112"/>
      <c r="J40" s="43"/>
      <c r="K40" s="26"/>
      <c r="L40" s="26"/>
      <c r="M40" s="26"/>
      <c r="N40" s="26"/>
      <c r="O40" s="26"/>
      <c r="P40" s="26"/>
    </row>
    <row r="41" spans="2:16" ht="15.75" customHeight="1" thickBot="1" x14ac:dyDescent="0.3">
      <c r="B41" s="113"/>
      <c r="C41" s="113"/>
      <c r="D41" s="113"/>
      <c r="E41" s="113"/>
      <c r="F41" s="113"/>
      <c r="G41" s="113"/>
      <c r="J41" s="44"/>
      <c r="K41" s="56" t="s">
        <v>16</v>
      </c>
      <c r="L41" s="26"/>
      <c r="M41" s="26"/>
      <c r="N41" s="26"/>
      <c r="O41" s="26"/>
      <c r="P41" s="26"/>
    </row>
    <row r="42" spans="2:16" ht="10.5" customHeight="1" thickTop="1" x14ac:dyDescent="0.25">
      <c r="B42" s="62"/>
      <c r="C42" s="62"/>
      <c r="D42" s="62"/>
      <c r="E42" s="62"/>
      <c r="F42" s="62"/>
      <c r="G42" s="62"/>
      <c r="J42" s="115"/>
      <c r="K42" s="117" t="s">
        <v>1</v>
      </c>
      <c r="L42" s="69" t="s">
        <v>2</v>
      </c>
      <c r="M42" s="73" t="s">
        <v>419</v>
      </c>
      <c r="N42" s="67" t="s">
        <v>420</v>
      </c>
      <c r="O42" s="69" t="s">
        <v>6</v>
      </c>
      <c r="P42" s="70"/>
    </row>
    <row r="43" spans="2:16" ht="10.5" customHeight="1" thickBot="1" x14ac:dyDescent="0.3">
      <c r="B43" s="114" t="s">
        <v>432</v>
      </c>
      <c r="C43" s="114"/>
      <c r="D43" s="114"/>
      <c r="E43" s="114"/>
      <c r="F43" s="114"/>
      <c r="G43" s="114"/>
      <c r="J43" s="116"/>
      <c r="K43" s="118"/>
      <c r="L43" s="71"/>
      <c r="M43" s="74"/>
      <c r="N43" s="68"/>
      <c r="O43" s="71"/>
      <c r="P43" s="72"/>
    </row>
    <row r="44" spans="2:16" ht="15" customHeight="1" x14ac:dyDescent="0.25">
      <c r="B44" s="114"/>
      <c r="C44" s="114"/>
      <c r="D44" s="114"/>
      <c r="E44" s="114"/>
      <c r="F44" s="114"/>
      <c r="G44" s="114"/>
      <c r="J44" s="41">
        <v>1</v>
      </c>
      <c r="K44" s="6" t="s">
        <v>3</v>
      </c>
      <c r="L44" s="7" t="s">
        <v>3</v>
      </c>
      <c r="M44" s="8"/>
      <c r="N44" s="8"/>
      <c r="O44" s="122"/>
      <c r="P44" s="123"/>
    </row>
    <row r="45" spans="2:16" ht="15" customHeight="1" x14ac:dyDescent="0.25">
      <c r="B45" s="114"/>
      <c r="C45" s="114"/>
      <c r="D45" s="114"/>
      <c r="E45" s="114"/>
      <c r="F45" s="114"/>
      <c r="G45" s="114"/>
      <c r="J45" s="41">
        <v>2</v>
      </c>
      <c r="K45" s="10"/>
      <c r="L45" s="11"/>
      <c r="M45" s="12"/>
      <c r="N45" s="12"/>
      <c r="O45" s="104"/>
      <c r="P45" s="105"/>
    </row>
    <row r="46" spans="2:16" ht="15" customHeight="1" x14ac:dyDescent="0.25">
      <c r="B46" s="114"/>
      <c r="C46" s="114"/>
      <c r="D46" s="114"/>
      <c r="E46" s="114"/>
      <c r="F46" s="114"/>
      <c r="G46" s="114"/>
      <c r="J46" s="41">
        <v>3</v>
      </c>
      <c r="K46" s="10" t="s">
        <v>3</v>
      </c>
      <c r="L46" s="11" t="s">
        <v>3</v>
      </c>
      <c r="M46" s="12"/>
      <c r="N46" s="12"/>
      <c r="O46" s="104"/>
      <c r="P46" s="105"/>
    </row>
    <row r="47" spans="2:16" ht="15" customHeight="1" x14ac:dyDescent="0.25">
      <c r="B47" s="114"/>
      <c r="C47" s="114"/>
      <c r="D47" s="114"/>
      <c r="E47" s="114"/>
      <c r="F47" s="114"/>
      <c r="G47" s="114"/>
      <c r="J47" s="41">
        <v>4</v>
      </c>
      <c r="K47" s="10" t="s">
        <v>3</v>
      </c>
      <c r="L47" s="11" t="s">
        <v>3</v>
      </c>
      <c r="M47" s="12"/>
      <c r="N47" s="12"/>
      <c r="O47" s="104"/>
      <c r="P47" s="105"/>
    </row>
    <row r="48" spans="2:16" x14ac:dyDescent="0.25">
      <c r="B48" s="114"/>
      <c r="C48" s="114"/>
      <c r="D48" s="114"/>
      <c r="E48" s="114"/>
      <c r="F48" s="114"/>
      <c r="G48" s="114"/>
      <c r="J48" s="41">
        <v>5</v>
      </c>
      <c r="K48" s="10" t="s">
        <v>3</v>
      </c>
      <c r="L48" s="11" t="s">
        <v>3</v>
      </c>
      <c r="M48" s="12"/>
      <c r="N48" s="12"/>
      <c r="O48" s="104"/>
      <c r="P48" s="105"/>
    </row>
    <row r="49" spans="1:16" ht="14.25" customHeight="1" x14ac:dyDescent="0.25">
      <c r="B49" s="114"/>
      <c r="C49" s="114"/>
      <c r="D49" s="114"/>
      <c r="E49" s="114"/>
      <c r="F49" s="114"/>
      <c r="G49" s="114"/>
      <c r="J49" s="41">
        <v>6</v>
      </c>
      <c r="K49" s="10" t="s">
        <v>3</v>
      </c>
      <c r="L49" s="11" t="s">
        <v>3</v>
      </c>
      <c r="M49" s="12"/>
      <c r="N49" s="12"/>
      <c r="O49" s="104" t="s">
        <v>3</v>
      </c>
      <c r="P49" s="105"/>
    </row>
    <row r="50" spans="1:16" x14ac:dyDescent="0.25">
      <c r="B50" s="114"/>
      <c r="C50" s="114"/>
      <c r="D50" s="114"/>
      <c r="E50" s="114"/>
      <c r="F50" s="114"/>
      <c r="G50" s="114"/>
      <c r="J50" s="41">
        <v>7</v>
      </c>
      <c r="K50" s="10" t="s">
        <v>3</v>
      </c>
      <c r="L50" s="11" t="s">
        <v>3</v>
      </c>
      <c r="M50" s="12"/>
      <c r="N50" s="12"/>
      <c r="O50" s="104" t="s">
        <v>3</v>
      </c>
      <c r="P50" s="105"/>
    </row>
    <row r="51" spans="1:16" x14ac:dyDescent="0.25">
      <c r="B51" s="114"/>
      <c r="C51" s="114"/>
      <c r="D51" s="114"/>
      <c r="E51" s="114"/>
      <c r="F51" s="114"/>
      <c r="G51" s="114"/>
      <c r="J51" s="41">
        <v>8</v>
      </c>
      <c r="K51" s="10" t="s">
        <v>3</v>
      </c>
      <c r="L51" s="11" t="s">
        <v>3</v>
      </c>
      <c r="M51" s="12"/>
      <c r="N51" s="12"/>
      <c r="O51" s="104" t="s">
        <v>3</v>
      </c>
      <c r="P51" s="105"/>
    </row>
    <row r="52" spans="1:16" x14ac:dyDescent="0.25">
      <c r="B52" s="114"/>
      <c r="C52" s="114"/>
      <c r="D52" s="114"/>
      <c r="E52" s="114"/>
      <c r="F52" s="114"/>
      <c r="G52" s="114"/>
      <c r="J52" s="41">
        <v>9</v>
      </c>
      <c r="K52" s="10" t="s">
        <v>3</v>
      </c>
      <c r="L52" s="11" t="s">
        <v>3</v>
      </c>
      <c r="M52" s="12"/>
      <c r="N52" s="12"/>
      <c r="O52" s="104" t="s">
        <v>3</v>
      </c>
      <c r="P52" s="105"/>
    </row>
    <row r="53" spans="1:16" x14ac:dyDescent="0.25">
      <c r="B53" s="114"/>
      <c r="C53" s="114"/>
      <c r="D53" s="114"/>
      <c r="E53" s="114"/>
      <c r="F53" s="114"/>
      <c r="G53" s="114"/>
      <c r="J53" s="41">
        <v>10</v>
      </c>
      <c r="K53" s="10" t="s">
        <v>3</v>
      </c>
      <c r="L53" s="11" t="s">
        <v>3</v>
      </c>
      <c r="M53" s="12"/>
      <c r="N53" s="12"/>
      <c r="O53" s="104" t="s">
        <v>3</v>
      </c>
      <c r="P53" s="105"/>
    </row>
    <row r="54" spans="1:16" x14ac:dyDescent="0.25">
      <c r="B54" s="114"/>
      <c r="C54" s="114"/>
      <c r="D54" s="114"/>
      <c r="E54" s="114"/>
      <c r="F54" s="114"/>
      <c r="G54" s="114"/>
      <c r="J54" s="41">
        <v>11</v>
      </c>
      <c r="K54" s="10" t="s">
        <v>3</v>
      </c>
      <c r="L54" s="11" t="s">
        <v>3</v>
      </c>
      <c r="M54" s="12"/>
      <c r="N54" s="12"/>
      <c r="O54" s="104" t="s">
        <v>3</v>
      </c>
      <c r="P54" s="105"/>
    </row>
    <row r="55" spans="1:16" x14ac:dyDescent="0.25">
      <c r="B55" s="114"/>
      <c r="C55" s="114"/>
      <c r="D55" s="114"/>
      <c r="E55" s="114"/>
      <c r="F55" s="114"/>
      <c r="G55" s="114"/>
      <c r="J55" s="41">
        <v>12</v>
      </c>
      <c r="K55" s="10" t="s">
        <v>3</v>
      </c>
      <c r="L55" s="11" t="s">
        <v>3</v>
      </c>
      <c r="M55" s="12"/>
      <c r="N55" s="12"/>
      <c r="O55" s="104" t="s">
        <v>3</v>
      </c>
      <c r="P55" s="105"/>
    </row>
    <row r="56" spans="1:16" x14ac:dyDescent="0.25">
      <c r="B56" s="114"/>
      <c r="C56" s="114"/>
      <c r="D56" s="114"/>
      <c r="E56" s="114"/>
      <c r="F56" s="114"/>
      <c r="G56" s="114"/>
      <c r="J56" s="41">
        <v>13</v>
      </c>
      <c r="K56" s="10" t="s">
        <v>3</v>
      </c>
      <c r="L56" s="11" t="s">
        <v>3</v>
      </c>
      <c r="M56" s="12"/>
      <c r="N56" s="12"/>
      <c r="O56" s="104" t="s">
        <v>3</v>
      </c>
      <c r="P56" s="105"/>
    </row>
    <row r="57" spans="1:16" x14ac:dyDescent="0.25">
      <c r="B57" s="114"/>
      <c r="C57" s="114"/>
      <c r="D57" s="114"/>
      <c r="E57" s="114"/>
      <c r="F57" s="114"/>
      <c r="G57" s="114"/>
      <c r="J57" s="41">
        <v>14</v>
      </c>
      <c r="K57" s="10" t="s">
        <v>3</v>
      </c>
      <c r="L57" s="11" t="s">
        <v>3</v>
      </c>
      <c r="M57" s="12"/>
      <c r="N57" s="12"/>
      <c r="O57" s="104" t="s">
        <v>3</v>
      </c>
      <c r="P57" s="105"/>
    </row>
    <row r="58" spans="1:16" x14ac:dyDescent="0.25">
      <c r="B58" s="114"/>
      <c r="C58" s="114"/>
      <c r="D58" s="114"/>
      <c r="E58" s="114"/>
      <c r="F58" s="114"/>
      <c r="G58" s="114"/>
      <c r="J58" s="41">
        <v>15</v>
      </c>
      <c r="K58" s="10" t="s">
        <v>3</v>
      </c>
      <c r="L58" s="11" t="s">
        <v>3</v>
      </c>
      <c r="M58" s="12"/>
      <c r="N58" s="12"/>
      <c r="O58" s="104" t="s">
        <v>3</v>
      </c>
      <c r="P58" s="105"/>
    </row>
    <row r="59" spans="1:16" x14ac:dyDescent="0.25">
      <c r="A59" s="24"/>
      <c r="B59" s="114"/>
      <c r="C59" s="114"/>
      <c r="D59" s="114"/>
      <c r="E59" s="114"/>
      <c r="F59" s="114"/>
      <c r="G59" s="114"/>
      <c r="J59" s="41">
        <v>16</v>
      </c>
      <c r="K59" s="10" t="s">
        <v>3</v>
      </c>
      <c r="L59" s="11" t="s">
        <v>3</v>
      </c>
      <c r="M59" s="12"/>
      <c r="N59" s="12"/>
      <c r="O59" s="104" t="s">
        <v>3</v>
      </c>
      <c r="P59" s="105"/>
    </row>
    <row r="60" spans="1:16" ht="15.75" thickBot="1" x14ac:dyDescent="0.3">
      <c r="B60" s="114"/>
      <c r="C60" s="114"/>
      <c r="D60" s="114"/>
      <c r="E60" s="114"/>
      <c r="F60" s="114"/>
      <c r="G60" s="114"/>
      <c r="J60" s="42">
        <v>17</v>
      </c>
      <c r="K60" s="10" t="s">
        <v>3</v>
      </c>
      <c r="L60" s="11" t="s">
        <v>3</v>
      </c>
      <c r="M60" s="12"/>
      <c r="N60" s="12"/>
      <c r="O60" s="104" t="s">
        <v>3</v>
      </c>
      <c r="P60" s="105"/>
    </row>
    <row r="61" spans="1:16" x14ac:dyDescent="0.25">
      <c r="B61" s="114"/>
      <c r="C61" s="114"/>
      <c r="D61" s="114"/>
      <c r="E61" s="114"/>
      <c r="F61" s="114"/>
      <c r="G61" s="114"/>
      <c r="J61" s="41">
        <v>18</v>
      </c>
      <c r="K61" s="10" t="s">
        <v>3</v>
      </c>
      <c r="L61" s="11" t="s">
        <v>3</v>
      </c>
      <c r="M61" s="12"/>
      <c r="N61" s="12"/>
      <c r="O61" s="104" t="s">
        <v>3</v>
      </c>
      <c r="P61" s="105"/>
    </row>
    <row r="62" spans="1:16" ht="15.75" thickBot="1" x14ac:dyDescent="0.3">
      <c r="A62" s="24"/>
      <c r="B62" s="61"/>
      <c r="C62" s="61"/>
      <c r="D62" s="61"/>
      <c r="E62" s="61"/>
      <c r="F62" s="61"/>
      <c r="G62" s="61"/>
      <c r="J62" s="42">
        <v>19</v>
      </c>
      <c r="K62" s="10" t="s">
        <v>3</v>
      </c>
      <c r="L62" s="11" t="s">
        <v>3</v>
      </c>
      <c r="M62" s="12"/>
      <c r="N62" s="12"/>
      <c r="O62" s="104" t="s">
        <v>3</v>
      </c>
      <c r="P62" s="105"/>
    </row>
    <row r="63" spans="1:16" ht="15.75" thickBot="1" x14ac:dyDescent="0.3">
      <c r="A63" s="24"/>
      <c r="B63" s="46" t="s">
        <v>14</v>
      </c>
      <c r="C63" s="4"/>
      <c r="D63" s="26"/>
      <c r="E63" s="26"/>
      <c r="F63" s="46" t="s">
        <v>14</v>
      </c>
      <c r="G63" s="4"/>
      <c r="J63" s="42">
        <v>20</v>
      </c>
      <c r="K63" s="14" t="s">
        <v>3</v>
      </c>
      <c r="L63" s="15" t="s">
        <v>3</v>
      </c>
      <c r="M63" s="16"/>
      <c r="N63" s="16"/>
      <c r="O63" s="96" t="s">
        <v>3</v>
      </c>
      <c r="P63" s="97"/>
    </row>
    <row r="64" spans="1:16" ht="15" customHeight="1" x14ac:dyDescent="0.25">
      <c r="B64" s="46" t="s">
        <v>15</v>
      </c>
      <c r="C64" s="23"/>
      <c r="D64" s="26"/>
      <c r="E64" s="26"/>
      <c r="F64" s="46" t="s">
        <v>15</v>
      </c>
      <c r="G64" s="23"/>
      <c r="J64" s="24"/>
    </row>
    <row r="65" spans="1:16" x14ac:dyDescent="0.25">
      <c r="A65" s="24" t="s">
        <v>7</v>
      </c>
      <c r="B65" s="81" t="s">
        <v>423</v>
      </c>
      <c r="C65" s="81"/>
      <c r="D65" s="26"/>
      <c r="E65" s="26"/>
      <c r="F65" s="81" t="s">
        <v>424</v>
      </c>
      <c r="G65" s="81"/>
      <c r="K65" s="111" t="s">
        <v>412</v>
      </c>
      <c r="L65" s="111"/>
      <c r="M65" s="111"/>
      <c r="N65" s="111"/>
      <c r="O65" s="111"/>
    </row>
    <row r="66" spans="1:16" x14ac:dyDescent="0.25">
      <c r="A66" s="24"/>
      <c r="B66" s="81"/>
      <c r="C66" s="81"/>
      <c r="F66" s="81"/>
      <c r="G66" s="81"/>
      <c r="J66" s="24"/>
      <c r="N66" s="26"/>
      <c r="O66" s="109" t="s">
        <v>425</v>
      </c>
      <c r="P66" s="109"/>
    </row>
    <row r="67" spans="1:16" ht="15" customHeight="1" x14ac:dyDescent="0.25">
      <c r="A67" s="24"/>
      <c r="B67" s="92"/>
      <c r="C67" s="92"/>
      <c r="D67" s="27"/>
      <c r="F67" s="92"/>
      <c r="G67" s="92"/>
      <c r="K67" s="47" t="s">
        <v>14</v>
      </c>
      <c r="L67" s="4"/>
      <c r="M67" s="26"/>
      <c r="O67" s="109"/>
      <c r="P67" s="109"/>
    </row>
    <row r="68" spans="1:16" ht="15" customHeight="1" x14ac:dyDescent="0.25">
      <c r="A68" s="24"/>
      <c r="D68" s="27"/>
      <c r="J68" s="27"/>
      <c r="K68" s="47" t="s">
        <v>15</v>
      </c>
      <c r="L68" s="23"/>
      <c r="M68" s="27"/>
      <c r="O68" s="110"/>
      <c r="P68" s="110"/>
    </row>
    <row r="69" spans="1:16" ht="6" customHeight="1" x14ac:dyDescent="0.25">
      <c r="B69" s="98"/>
      <c r="C69" s="99"/>
      <c r="D69" s="27"/>
      <c r="E69" s="27"/>
      <c r="F69" s="98"/>
      <c r="G69" s="99"/>
      <c r="J69" s="27"/>
      <c r="K69" s="81" t="s">
        <v>421</v>
      </c>
      <c r="L69" s="49"/>
      <c r="M69" s="27"/>
      <c r="O69" s="75"/>
      <c r="P69" s="76"/>
    </row>
    <row r="70" spans="1:16" ht="15" customHeight="1" x14ac:dyDescent="0.25">
      <c r="A70" s="27"/>
      <c r="B70" s="100"/>
      <c r="C70" s="101"/>
      <c r="F70" s="100"/>
      <c r="G70" s="101"/>
      <c r="H70" s="27"/>
      <c r="I70" s="27"/>
      <c r="J70" s="27"/>
      <c r="K70" s="81"/>
      <c r="L70" s="26"/>
      <c r="M70" s="26"/>
      <c r="O70" s="77"/>
      <c r="P70" s="78"/>
    </row>
    <row r="71" spans="1:16" x14ac:dyDescent="0.25">
      <c r="B71" s="102"/>
      <c r="C71" s="103"/>
      <c r="F71" s="102"/>
      <c r="G71" s="103"/>
      <c r="K71" s="81"/>
      <c r="L71" s="106"/>
      <c r="M71" s="106"/>
      <c r="O71" s="79"/>
      <c r="P71" s="80"/>
    </row>
    <row r="73" spans="1:16" x14ac:dyDescent="0.25">
      <c r="A73" s="119" t="s">
        <v>427</v>
      </c>
      <c r="B73" s="120"/>
      <c r="C73" s="120"/>
      <c r="D73" s="120"/>
      <c r="E73" s="120"/>
      <c r="F73" s="120"/>
      <c r="G73" s="120"/>
      <c r="H73" s="27"/>
      <c r="I73" s="27"/>
      <c r="J73" s="107" t="s">
        <v>426</v>
      </c>
      <c r="K73" s="107"/>
      <c r="L73" s="107"/>
      <c r="M73" s="107"/>
      <c r="N73" s="107"/>
      <c r="O73" s="107"/>
      <c r="P73" s="107"/>
    </row>
    <row r="74" spans="1:16" x14ac:dyDescent="0.25">
      <c r="A74" s="121"/>
      <c r="B74" s="121"/>
      <c r="C74" s="121"/>
      <c r="D74" s="121"/>
      <c r="E74" s="121"/>
      <c r="F74" s="121"/>
      <c r="G74" s="121"/>
      <c r="H74" s="27"/>
      <c r="I74" s="27"/>
      <c r="J74" s="108"/>
      <c r="K74" s="108"/>
      <c r="L74" s="108"/>
      <c r="M74" s="108"/>
      <c r="N74" s="108"/>
      <c r="O74" s="108"/>
      <c r="P74" s="108"/>
    </row>
  </sheetData>
  <mergeCells count="86">
    <mergeCell ref="C14:E14"/>
    <mergeCell ref="C12:E12"/>
    <mergeCell ref="B15:G16"/>
    <mergeCell ref="B22:G27"/>
    <mergeCell ref="N31:N32"/>
    <mergeCell ref="J13:J14"/>
    <mergeCell ref="K13:K14"/>
    <mergeCell ref="L13:L14"/>
    <mergeCell ref="N13:N14"/>
    <mergeCell ref="M13:M14"/>
    <mergeCell ref="J31:J32"/>
    <mergeCell ref="K31:K32"/>
    <mergeCell ref="O46:P46"/>
    <mergeCell ref="C35:E35"/>
    <mergeCell ref="O60:P60"/>
    <mergeCell ref="M42:M43"/>
    <mergeCell ref="E38:G38"/>
    <mergeCell ref="O56:P56"/>
    <mergeCell ref="O57:P57"/>
    <mergeCell ref="J36:J37"/>
    <mergeCell ref="K36:K37"/>
    <mergeCell ref="M36:M37"/>
    <mergeCell ref="O44:P44"/>
    <mergeCell ref="O45:P45"/>
    <mergeCell ref="J73:P74"/>
    <mergeCell ref="O66:P68"/>
    <mergeCell ref="K65:O65"/>
    <mergeCell ref="B40:G41"/>
    <mergeCell ref="B43:G61"/>
    <mergeCell ref="O61:P61"/>
    <mergeCell ref="J42:J43"/>
    <mergeCell ref="K42:K43"/>
    <mergeCell ref="L42:L43"/>
    <mergeCell ref="A73:G74"/>
    <mergeCell ref="O47:P47"/>
    <mergeCell ref="O58:P58"/>
    <mergeCell ref="O54:P54"/>
    <mergeCell ref="F67:G67"/>
    <mergeCell ref="B65:C66"/>
    <mergeCell ref="O55:P55"/>
    <mergeCell ref="K69:K71"/>
    <mergeCell ref="O63:P63"/>
    <mergeCell ref="F69:G71"/>
    <mergeCell ref="B69:C71"/>
    <mergeCell ref="O48:P48"/>
    <mergeCell ref="O49:P49"/>
    <mergeCell ref="O50:P50"/>
    <mergeCell ref="O51:P51"/>
    <mergeCell ref="O52:P52"/>
    <mergeCell ref="O53:P53"/>
    <mergeCell ref="B67:C67"/>
    <mergeCell ref="O62:P62"/>
    <mergeCell ref="L71:M71"/>
    <mergeCell ref="O59:P59"/>
    <mergeCell ref="O69:P71"/>
    <mergeCell ref="F65:G66"/>
    <mergeCell ref="C7:E7"/>
    <mergeCell ref="O11:P11"/>
    <mergeCell ref="L2:O3"/>
    <mergeCell ref="P2:P3"/>
    <mergeCell ref="L4:O5"/>
    <mergeCell ref="L6:N6"/>
    <mergeCell ref="L7:N7"/>
    <mergeCell ref="O7:O8"/>
    <mergeCell ref="L8:N8"/>
    <mergeCell ref="G2:G3"/>
    <mergeCell ref="C2:F3"/>
    <mergeCell ref="C8:E8"/>
    <mergeCell ref="C9:E9"/>
    <mergeCell ref="O10:P10"/>
    <mergeCell ref="B11:C11"/>
    <mergeCell ref="O13:O14"/>
    <mergeCell ref="N36:N37"/>
    <mergeCell ref="N42:N43"/>
    <mergeCell ref="O42:P43"/>
    <mergeCell ref="L36:L37"/>
    <mergeCell ref="L31:L32"/>
    <mergeCell ref="M31:M32"/>
    <mergeCell ref="O36:O37"/>
    <mergeCell ref="P36:P37"/>
    <mergeCell ref="O31:O32"/>
    <mergeCell ref="P31:P32"/>
    <mergeCell ref="B36:B37"/>
    <mergeCell ref="C36:E37"/>
    <mergeCell ref="C33:E33"/>
    <mergeCell ref="E39:G39"/>
  </mergeCells>
  <dataValidations count="8">
    <dataValidation type="date" operator="greaterThan" allowBlank="1" showInputMessage="1" showErrorMessage="1" sqref="G9 C63 G63 L67" xr:uid="{00000000-0002-0000-0000-000000000000}">
      <formula1>42736</formula1>
    </dataValidation>
    <dataValidation type="whole" allowBlank="1" showInputMessage="1" showErrorMessage="1" sqref="C17" xr:uid="{00000000-0002-0000-0000-000002000000}">
      <formula1>4</formula1>
      <formula2>9</formula2>
    </dataValidation>
    <dataValidation type="textLength" operator="equal" allowBlank="1" showInputMessage="1" showErrorMessage="1" sqref="N38:N39 O25:O28 N44:N63 O15:O22 N33" xr:uid="{00000000-0002-0000-0000-000003000000}">
      <formula1>11</formula1>
    </dataValidation>
    <dataValidation type="textLength" operator="lessThan" allowBlank="1" showInputMessage="1" showErrorMessage="1" sqref="O38:O39 O33" xr:uid="{00000000-0002-0000-0000-000004000000}">
      <formula1>20</formula1>
    </dataValidation>
    <dataValidation type="textLength" operator="greaterThan" allowBlank="1" showInputMessage="1" showErrorMessage="1" sqref="G19" xr:uid="{00000000-0002-0000-0000-000005000000}">
      <formula1>0</formula1>
    </dataValidation>
    <dataValidation type="date" allowBlank="1" showInputMessage="1" showErrorMessage="1" sqref="N25:N28 N15:N22" xr:uid="{00000000-0002-0000-0000-000006000000}">
      <formula1>1</formula1>
      <formula2>NOW()</formula2>
    </dataValidation>
    <dataValidation type="list" allowBlank="1" showInputMessage="1" showErrorMessage="1" sqref="G8" xr:uid="{AD20DD9A-1D0E-4685-B143-6A17EAD965C4}">
      <formula1>"ME,WE,MU,WU,MJ,WJ"</formula1>
    </dataValidation>
    <dataValidation type="date" operator="greaterThanOrEqual" allowBlank="1" showInputMessage="1" showErrorMessage="1" sqref="G10" xr:uid="{00000000-0002-0000-0000-000001000000}">
      <formula1>G9</formula1>
    </dataValidation>
  </dataValidations>
  <printOptions horizontalCentered="1"/>
  <pageMargins left="0.23622047244094491" right="0.23622047244094491" top="0.74803149606299213" bottom="0.74803149606299213" header="0" footer="0"/>
  <pageSetup paperSize="9" scale="71" fitToWidth="2" orientation="portrait" r:id="rId1"/>
  <colBreaks count="1" manualBreakCount="1">
    <brk id="9" max="69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bdd!$A$1:$A$20</xm:f>
          </x14:formula1>
          <xm:sqref>G7</xm:sqref>
        </x14:dataValidation>
        <x14:dataValidation type="list" allowBlank="1" showInputMessage="1" showErrorMessage="1" xr:uid="{00000000-0002-0000-0000-000008000000}">
          <x14:formula1>
            <xm:f>bdd!$B$1:$B$186</xm:f>
          </x14:formula1>
          <xm:sqref>C9 O11:P11 L8:N8</xm:sqref>
        </x14:dataValidation>
        <x14:dataValidation type="list" operator="equal" allowBlank="1" showInputMessage="1" showErrorMessage="1" xr:uid="{00000000-0002-0000-0000-000009000000}">
          <x14:formula1>
            <xm:f>bdd!$C$1:$C$186</xm:f>
          </x14:formula1>
          <xm:sqref>M44:M63 M25:M28 M38:M39 M15:M22 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86"/>
  <sheetViews>
    <sheetView workbookViewId="0"/>
  </sheetViews>
  <sheetFormatPr defaultRowHeight="15" x14ac:dyDescent="0.25"/>
  <cols>
    <col min="1" max="1" width="6" bestFit="1" customWidth="1"/>
    <col min="2" max="2" width="35.7109375" bestFit="1" customWidth="1"/>
    <col min="4" max="4" width="14" bestFit="1" customWidth="1"/>
  </cols>
  <sheetData>
    <row r="1" spans="1:4" x14ac:dyDescent="0.25">
      <c r="A1" s="1" t="s">
        <v>23</v>
      </c>
      <c r="B1" s="3" t="s">
        <v>35</v>
      </c>
      <c r="C1" t="s">
        <v>223</v>
      </c>
      <c r="D1" t="str">
        <f>B1</f>
        <v>AFGHANISTAN</v>
      </c>
    </row>
    <row r="2" spans="1:4" x14ac:dyDescent="0.25">
      <c r="A2" s="1" t="s">
        <v>24</v>
      </c>
      <c r="B2" s="3" t="s">
        <v>36</v>
      </c>
      <c r="C2" t="s">
        <v>224</v>
      </c>
      <c r="D2" t="str">
        <f t="shared" ref="D2:D65" si="0">B2</f>
        <v>ALBANIA</v>
      </c>
    </row>
    <row r="3" spans="1:4" x14ac:dyDescent="0.25">
      <c r="A3" s="1" t="s">
        <v>31</v>
      </c>
      <c r="B3" s="3" t="s">
        <v>37</v>
      </c>
      <c r="C3" t="s">
        <v>225</v>
      </c>
      <c r="D3" t="str">
        <f t="shared" si="0"/>
        <v>ALGERIA</v>
      </c>
    </row>
    <row r="4" spans="1:4" x14ac:dyDescent="0.25">
      <c r="A4" s="1" t="s">
        <v>26</v>
      </c>
      <c r="B4" s="3" t="s">
        <v>38</v>
      </c>
      <c r="C4" t="s">
        <v>226</v>
      </c>
      <c r="D4" t="str">
        <f t="shared" si="0"/>
        <v>ANDORRA</v>
      </c>
    </row>
    <row r="5" spans="1:4" x14ac:dyDescent="0.25">
      <c r="A5" s="1" t="s">
        <v>443</v>
      </c>
      <c r="B5" s="3" t="s">
        <v>39</v>
      </c>
      <c r="C5" t="s">
        <v>227</v>
      </c>
      <c r="D5" t="str">
        <f t="shared" si="0"/>
        <v>ANGOLA</v>
      </c>
    </row>
    <row r="6" spans="1:4" x14ac:dyDescent="0.25">
      <c r="A6" s="1" t="s">
        <v>444</v>
      </c>
      <c r="B6" s="3" t="s">
        <v>40</v>
      </c>
      <c r="C6" t="s">
        <v>228</v>
      </c>
      <c r="D6" t="str">
        <f t="shared" si="0"/>
        <v>ANTIGUA AND BARBUDA</v>
      </c>
    </row>
    <row r="7" spans="1:4" x14ac:dyDescent="0.25">
      <c r="A7" s="1" t="s">
        <v>18</v>
      </c>
      <c r="B7" s="3" t="s">
        <v>41</v>
      </c>
      <c r="C7" t="s">
        <v>229</v>
      </c>
      <c r="D7" t="str">
        <f t="shared" si="0"/>
        <v>ARGENTINA</v>
      </c>
    </row>
    <row r="8" spans="1:4" x14ac:dyDescent="0.25">
      <c r="A8" s="1" t="s">
        <v>20</v>
      </c>
      <c r="B8" s="3" t="s">
        <v>42</v>
      </c>
      <c r="C8" t="s">
        <v>230</v>
      </c>
      <c r="D8" t="str">
        <f t="shared" si="0"/>
        <v>ARMENIA</v>
      </c>
    </row>
    <row r="9" spans="1:4" x14ac:dyDescent="0.25">
      <c r="A9" s="1" t="s">
        <v>17</v>
      </c>
      <c r="B9" s="3" t="s">
        <v>43</v>
      </c>
      <c r="C9" t="s">
        <v>231</v>
      </c>
      <c r="D9" t="str">
        <f t="shared" si="0"/>
        <v>ARUBA</v>
      </c>
    </row>
    <row r="10" spans="1:4" x14ac:dyDescent="0.25">
      <c r="A10" s="1" t="s">
        <v>21</v>
      </c>
      <c r="B10" s="3" t="s">
        <v>44</v>
      </c>
      <c r="C10" t="s">
        <v>232</v>
      </c>
      <c r="D10" t="str">
        <f t="shared" si="0"/>
        <v>AUSTRALIA</v>
      </c>
    </row>
    <row r="11" spans="1:4" x14ac:dyDescent="0.25">
      <c r="A11" s="1" t="s">
        <v>30</v>
      </c>
      <c r="B11" s="3" t="s">
        <v>45</v>
      </c>
      <c r="C11" t="s">
        <v>233</v>
      </c>
      <c r="D11" t="str">
        <f t="shared" si="0"/>
        <v>AUSTRIA</v>
      </c>
    </row>
    <row r="12" spans="1:4" x14ac:dyDescent="0.25">
      <c r="A12" s="1" t="s">
        <v>29</v>
      </c>
      <c r="B12" s="3" t="s">
        <v>46</v>
      </c>
      <c r="C12" t="s">
        <v>234</v>
      </c>
      <c r="D12" t="str">
        <f t="shared" si="0"/>
        <v>AZERBAIJAN</v>
      </c>
    </row>
    <row r="13" spans="1:4" x14ac:dyDescent="0.25">
      <c r="A13" s="1" t="s">
        <v>28</v>
      </c>
      <c r="B13" s="3" t="s">
        <v>47</v>
      </c>
      <c r="C13" t="s">
        <v>235</v>
      </c>
      <c r="D13" t="str">
        <f t="shared" si="0"/>
        <v>BAHAMAS</v>
      </c>
    </row>
    <row r="14" spans="1:4" x14ac:dyDescent="0.25">
      <c r="A14" s="1" t="s">
        <v>27</v>
      </c>
      <c r="B14" s="3" t="s">
        <v>48</v>
      </c>
      <c r="C14" t="s">
        <v>236</v>
      </c>
      <c r="D14" t="str">
        <f t="shared" si="0"/>
        <v>BAHRAIN</v>
      </c>
    </row>
    <row r="15" spans="1:4" x14ac:dyDescent="0.25">
      <c r="A15" s="2" t="s">
        <v>34</v>
      </c>
      <c r="B15" s="3" t="s">
        <v>49</v>
      </c>
      <c r="C15" t="s">
        <v>237</v>
      </c>
      <c r="D15" t="str">
        <f t="shared" si="0"/>
        <v>BANGLADESH</v>
      </c>
    </row>
    <row r="16" spans="1:4" x14ac:dyDescent="0.25">
      <c r="A16" s="1" t="s">
        <v>33</v>
      </c>
      <c r="B16" s="3" t="s">
        <v>50</v>
      </c>
      <c r="C16" t="s">
        <v>238</v>
      </c>
      <c r="D16" t="str">
        <f t="shared" si="0"/>
        <v>BARBADOS</v>
      </c>
    </row>
    <row r="17" spans="1:4" x14ac:dyDescent="0.25">
      <c r="A17" s="1" t="s">
        <v>25</v>
      </c>
      <c r="B17" s="3" t="s">
        <v>51</v>
      </c>
      <c r="C17" t="s">
        <v>239</v>
      </c>
      <c r="D17" t="str">
        <f t="shared" si="0"/>
        <v>BELARUS</v>
      </c>
    </row>
    <row r="18" spans="1:4" x14ac:dyDescent="0.25">
      <c r="A18" s="1" t="s">
        <v>32</v>
      </c>
      <c r="B18" s="3" t="s">
        <v>52</v>
      </c>
      <c r="C18" t="s">
        <v>240</v>
      </c>
      <c r="D18" t="str">
        <f t="shared" si="0"/>
        <v>BELGIUM</v>
      </c>
    </row>
    <row r="19" spans="1:4" x14ac:dyDescent="0.25">
      <c r="A19" s="1" t="s">
        <v>22</v>
      </c>
      <c r="B19" s="3" t="s">
        <v>53</v>
      </c>
      <c r="C19" t="s">
        <v>241</v>
      </c>
      <c r="D19" t="str">
        <f t="shared" si="0"/>
        <v>BELIZE</v>
      </c>
    </row>
    <row r="20" spans="1:4" x14ac:dyDescent="0.25">
      <c r="A20" s="1" t="s">
        <v>19</v>
      </c>
      <c r="B20" s="3" t="s">
        <v>54</v>
      </c>
      <c r="C20" t="s">
        <v>242</v>
      </c>
      <c r="D20" t="str">
        <f t="shared" si="0"/>
        <v>BENIN</v>
      </c>
    </row>
    <row r="21" spans="1:4" x14ac:dyDescent="0.25">
      <c r="B21" s="3" t="s">
        <v>55</v>
      </c>
      <c r="C21" t="s">
        <v>243</v>
      </c>
      <c r="D21" t="str">
        <f t="shared" si="0"/>
        <v>BERMUDA</v>
      </c>
    </row>
    <row r="22" spans="1:4" x14ac:dyDescent="0.25">
      <c r="B22" s="3" t="s">
        <v>56</v>
      </c>
      <c r="C22" t="s">
        <v>244</v>
      </c>
      <c r="D22" t="str">
        <f t="shared" si="0"/>
        <v>BOLIVARIAN REPUBLIC OF VENEZUELA</v>
      </c>
    </row>
    <row r="23" spans="1:4" x14ac:dyDescent="0.25">
      <c r="B23" s="3" t="s">
        <v>57</v>
      </c>
      <c r="C23" t="s">
        <v>245</v>
      </c>
      <c r="D23" t="str">
        <f t="shared" si="0"/>
        <v>BOLIVIA</v>
      </c>
    </row>
    <row r="24" spans="1:4" x14ac:dyDescent="0.25">
      <c r="B24" s="3" t="s">
        <v>58</v>
      </c>
      <c r="C24" t="s">
        <v>246</v>
      </c>
      <c r="D24" t="str">
        <f t="shared" si="0"/>
        <v>BOSNIA AND HERZEGOVINA</v>
      </c>
    </row>
    <row r="25" spans="1:4" x14ac:dyDescent="0.25">
      <c r="B25" s="3" t="s">
        <v>59</v>
      </c>
      <c r="C25" t="s">
        <v>247</v>
      </c>
      <c r="D25" t="str">
        <f t="shared" si="0"/>
        <v>BOTSWANA</v>
      </c>
    </row>
    <row r="26" spans="1:4" x14ac:dyDescent="0.25">
      <c r="B26" s="3" t="s">
        <v>60</v>
      </c>
      <c r="C26" t="s">
        <v>248</v>
      </c>
      <c r="D26" t="str">
        <f t="shared" si="0"/>
        <v>BRAZIL</v>
      </c>
    </row>
    <row r="27" spans="1:4" x14ac:dyDescent="0.25">
      <c r="B27" s="3" t="s">
        <v>61</v>
      </c>
      <c r="C27" t="s">
        <v>249</v>
      </c>
      <c r="D27" t="str">
        <f t="shared" si="0"/>
        <v>BRUNEI DARUSSALAM</v>
      </c>
    </row>
    <row r="28" spans="1:4" x14ac:dyDescent="0.25">
      <c r="B28" s="3" t="s">
        <v>62</v>
      </c>
      <c r="C28" t="s">
        <v>250</v>
      </c>
      <c r="D28" t="str">
        <f t="shared" si="0"/>
        <v>BULGARIA</v>
      </c>
    </row>
    <row r="29" spans="1:4" x14ac:dyDescent="0.25">
      <c r="B29" s="3" t="s">
        <v>63</v>
      </c>
      <c r="C29" t="s">
        <v>251</v>
      </c>
      <c r="D29" t="str">
        <f t="shared" si="0"/>
        <v>BURKINA FASO</v>
      </c>
    </row>
    <row r="30" spans="1:4" x14ac:dyDescent="0.25">
      <c r="B30" s="3" t="s">
        <v>64</v>
      </c>
      <c r="C30" t="s">
        <v>252</v>
      </c>
      <c r="D30" t="str">
        <f t="shared" si="0"/>
        <v>BURUNDI</v>
      </c>
    </row>
    <row r="31" spans="1:4" x14ac:dyDescent="0.25">
      <c r="B31" s="3" t="s">
        <v>65</v>
      </c>
      <c r="C31" t="s">
        <v>253</v>
      </c>
      <c r="D31" t="str">
        <f t="shared" si="0"/>
        <v>CAMBODIA</v>
      </c>
    </row>
    <row r="32" spans="1:4" x14ac:dyDescent="0.25">
      <c r="B32" s="3" t="s">
        <v>66</v>
      </c>
      <c r="C32" t="s">
        <v>254</v>
      </c>
      <c r="D32" t="str">
        <f t="shared" si="0"/>
        <v>CAMEROON</v>
      </c>
    </row>
    <row r="33" spans="2:4" x14ac:dyDescent="0.25">
      <c r="B33" s="3" t="s">
        <v>67</v>
      </c>
      <c r="C33" t="s">
        <v>255</v>
      </c>
      <c r="D33" t="str">
        <f t="shared" si="0"/>
        <v>CANADA</v>
      </c>
    </row>
    <row r="34" spans="2:4" x14ac:dyDescent="0.25">
      <c r="B34" s="3" t="s">
        <v>68</v>
      </c>
      <c r="C34" t="s">
        <v>256</v>
      </c>
      <c r="D34" t="str">
        <f t="shared" si="0"/>
        <v>CAYMAN ISLANDS</v>
      </c>
    </row>
    <row r="35" spans="2:4" x14ac:dyDescent="0.25">
      <c r="B35" s="3" t="s">
        <v>69</v>
      </c>
      <c r="C35" t="s">
        <v>257</v>
      </c>
      <c r="D35" t="str">
        <f t="shared" si="0"/>
        <v>CENTRAL AFRICAN REPUBLIC</v>
      </c>
    </row>
    <row r="36" spans="2:4" x14ac:dyDescent="0.25">
      <c r="B36" s="3" t="s">
        <v>70</v>
      </c>
      <c r="C36" t="s">
        <v>258</v>
      </c>
      <c r="D36" t="str">
        <f t="shared" si="0"/>
        <v>CHILE</v>
      </c>
    </row>
    <row r="37" spans="2:4" x14ac:dyDescent="0.25">
      <c r="B37" s="3" t="s">
        <v>71</v>
      </c>
      <c r="C37" t="s">
        <v>259</v>
      </c>
      <c r="D37" t="str">
        <f t="shared" si="0"/>
        <v>CHINESE TAIPEI</v>
      </c>
    </row>
    <row r="38" spans="2:4" x14ac:dyDescent="0.25">
      <c r="B38" s="3" t="s">
        <v>72</v>
      </c>
      <c r="C38" t="s">
        <v>260</v>
      </c>
      <c r="D38" t="str">
        <f t="shared" si="0"/>
        <v>COLOMBIA</v>
      </c>
    </row>
    <row r="39" spans="2:4" x14ac:dyDescent="0.25">
      <c r="B39" s="3" t="s">
        <v>73</v>
      </c>
      <c r="C39" t="s">
        <v>261</v>
      </c>
      <c r="D39" t="str">
        <f t="shared" si="0"/>
        <v>COMOROS</v>
      </c>
    </row>
    <row r="40" spans="2:4" x14ac:dyDescent="0.25">
      <c r="B40" s="3" t="s">
        <v>74</v>
      </c>
      <c r="C40" t="s">
        <v>262</v>
      </c>
      <c r="D40" t="str">
        <f t="shared" si="0"/>
        <v>CONGO</v>
      </c>
    </row>
    <row r="41" spans="2:4" x14ac:dyDescent="0.25">
      <c r="B41" s="3" t="s">
        <v>75</v>
      </c>
      <c r="C41" t="s">
        <v>263</v>
      </c>
      <c r="D41" t="str">
        <f t="shared" si="0"/>
        <v>COSTA RICA</v>
      </c>
    </row>
    <row r="42" spans="2:4" x14ac:dyDescent="0.25">
      <c r="B42" s="3" t="s">
        <v>76</v>
      </c>
      <c r="C42" t="s">
        <v>264</v>
      </c>
      <c r="D42" t="str">
        <f t="shared" si="0"/>
        <v>COTE D'IVOIRE</v>
      </c>
    </row>
    <row r="43" spans="2:4" x14ac:dyDescent="0.25">
      <c r="B43" s="3" t="s">
        <v>77</v>
      </c>
      <c r="C43" t="s">
        <v>265</v>
      </c>
      <c r="D43" t="str">
        <f t="shared" si="0"/>
        <v>CROATIA</v>
      </c>
    </row>
    <row r="44" spans="2:4" x14ac:dyDescent="0.25">
      <c r="B44" s="3" t="s">
        <v>78</v>
      </c>
      <c r="C44" t="s">
        <v>266</v>
      </c>
      <c r="D44" t="str">
        <f t="shared" si="0"/>
        <v>CUBA</v>
      </c>
    </row>
    <row r="45" spans="2:4" x14ac:dyDescent="0.25">
      <c r="B45" s="3" t="s">
        <v>79</v>
      </c>
      <c r="C45" t="s">
        <v>267</v>
      </c>
      <c r="D45" t="str">
        <f t="shared" si="0"/>
        <v>CYPRUS</v>
      </c>
    </row>
    <row r="46" spans="2:4" x14ac:dyDescent="0.25">
      <c r="B46" s="3" t="s">
        <v>80</v>
      </c>
      <c r="C46" t="s">
        <v>268</v>
      </c>
      <c r="D46" t="str">
        <f t="shared" si="0"/>
        <v>CZECH REPUBLIC</v>
      </c>
    </row>
    <row r="47" spans="2:4" x14ac:dyDescent="0.25">
      <c r="B47" s="3" t="s">
        <v>81</v>
      </c>
      <c r="C47" t="s">
        <v>269</v>
      </c>
      <c r="D47" t="str">
        <f t="shared" si="0"/>
        <v>DEMOCRATIC PEOPLE'S REPUBLIC OF KOREA</v>
      </c>
    </row>
    <row r="48" spans="2:4" x14ac:dyDescent="0.25">
      <c r="B48" s="3" t="s">
        <v>82</v>
      </c>
      <c r="C48" t="s">
        <v>270</v>
      </c>
      <c r="D48" t="str">
        <f t="shared" si="0"/>
        <v>DEMOCRATIC REPUBLIC OF THE CONGO</v>
      </c>
    </row>
    <row r="49" spans="2:4" x14ac:dyDescent="0.25">
      <c r="B49" s="3" t="s">
        <v>83</v>
      </c>
      <c r="C49" t="s">
        <v>271</v>
      </c>
      <c r="D49" t="str">
        <f t="shared" si="0"/>
        <v>DENMARK</v>
      </c>
    </row>
    <row r="50" spans="2:4" x14ac:dyDescent="0.25">
      <c r="B50" s="3" t="s">
        <v>84</v>
      </c>
      <c r="C50" t="s">
        <v>272</v>
      </c>
      <c r="D50" t="str">
        <f t="shared" si="0"/>
        <v>DJIBOUTI</v>
      </c>
    </row>
    <row r="51" spans="2:4" x14ac:dyDescent="0.25">
      <c r="B51" s="3" t="s">
        <v>85</v>
      </c>
      <c r="C51" t="s">
        <v>273</v>
      </c>
      <c r="D51" t="str">
        <f t="shared" si="0"/>
        <v>DOMINICA</v>
      </c>
    </row>
    <row r="52" spans="2:4" x14ac:dyDescent="0.25">
      <c r="B52" s="3" t="s">
        <v>86</v>
      </c>
      <c r="C52" t="s">
        <v>274</v>
      </c>
      <c r="D52" t="str">
        <f t="shared" si="0"/>
        <v>DOMINICAN REPUBLIC</v>
      </c>
    </row>
    <row r="53" spans="2:4" x14ac:dyDescent="0.25">
      <c r="B53" s="3" t="s">
        <v>87</v>
      </c>
      <c r="C53" t="s">
        <v>275</v>
      </c>
      <c r="D53" t="str">
        <f t="shared" si="0"/>
        <v>ECUADOR</v>
      </c>
    </row>
    <row r="54" spans="2:4" x14ac:dyDescent="0.25">
      <c r="B54" s="3" t="s">
        <v>88</v>
      </c>
      <c r="C54" t="s">
        <v>276</v>
      </c>
      <c r="D54" t="str">
        <f t="shared" si="0"/>
        <v>EGYPT</v>
      </c>
    </row>
    <row r="55" spans="2:4" x14ac:dyDescent="0.25">
      <c r="B55" s="3" t="s">
        <v>89</v>
      </c>
      <c r="C55" t="s">
        <v>277</v>
      </c>
      <c r="D55" t="str">
        <f t="shared" si="0"/>
        <v>EL SALVADOR</v>
      </c>
    </row>
    <row r="56" spans="2:4" x14ac:dyDescent="0.25">
      <c r="B56" s="3" t="s">
        <v>90</v>
      </c>
      <c r="C56" t="s">
        <v>278</v>
      </c>
      <c r="D56" t="str">
        <f t="shared" si="0"/>
        <v>ERITREA</v>
      </c>
    </row>
    <row r="57" spans="2:4" x14ac:dyDescent="0.25">
      <c r="B57" s="3" t="s">
        <v>91</v>
      </c>
      <c r="C57" t="s">
        <v>279</v>
      </c>
      <c r="D57" t="str">
        <f t="shared" si="0"/>
        <v>ESTONIA</v>
      </c>
    </row>
    <row r="58" spans="2:4" x14ac:dyDescent="0.25">
      <c r="B58" s="3" t="s">
        <v>92</v>
      </c>
      <c r="C58" t="s">
        <v>280</v>
      </c>
      <c r="D58" t="str">
        <f t="shared" si="0"/>
        <v>ETHIOPIA</v>
      </c>
    </row>
    <row r="59" spans="2:4" x14ac:dyDescent="0.25">
      <c r="B59" s="3" t="s">
        <v>93</v>
      </c>
      <c r="C59" t="s">
        <v>281</v>
      </c>
      <c r="D59" t="str">
        <f t="shared" si="0"/>
        <v>FIJI</v>
      </c>
    </row>
    <row r="60" spans="2:4" x14ac:dyDescent="0.25">
      <c r="B60" s="3" t="s">
        <v>94</v>
      </c>
      <c r="C60" t="s">
        <v>282</v>
      </c>
      <c r="D60" t="str">
        <f t="shared" si="0"/>
        <v>FINLAND</v>
      </c>
    </row>
    <row r="61" spans="2:4" x14ac:dyDescent="0.25">
      <c r="B61" s="3" t="s">
        <v>95</v>
      </c>
      <c r="C61" t="s">
        <v>283</v>
      </c>
      <c r="D61" t="str">
        <f t="shared" si="0"/>
        <v>FORMER YUGOSLAV REPUBLIC OF MACEDONIA</v>
      </c>
    </row>
    <row r="62" spans="2:4" x14ac:dyDescent="0.25">
      <c r="B62" s="3" t="s">
        <v>96</v>
      </c>
      <c r="C62" t="s">
        <v>284</v>
      </c>
      <c r="D62" t="str">
        <f t="shared" si="0"/>
        <v>FRANCE</v>
      </c>
    </row>
    <row r="63" spans="2:4" x14ac:dyDescent="0.25">
      <c r="B63" s="3" t="s">
        <v>97</v>
      </c>
      <c r="C63" t="s">
        <v>285</v>
      </c>
      <c r="D63" t="str">
        <f t="shared" si="0"/>
        <v>GABON</v>
      </c>
    </row>
    <row r="64" spans="2:4" x14ac:dyDescent="0.25">
      <c r="B64" s="3" t="s">
        <v>98</v>
      </c>
      <c r="C64" t="s">
        <v>286</v>
      </c>
      <c r="D64" t="str">
        <f t="shared" si="0"/>
        <v>GAMBIA</v>
      </c>
    </row>
    <row r="65" spans="2:4" x14ac:dyDescent="0.25">
      <c r="B65" s="3" t="s">
        <v>99</v>
      </c>
      <c r="C65" t="s">
        <v>287</v>
      </c>
      <c r="D65" t="str">
        <f t="shared" si="0"/>
        <v>GEORGIA</v>
      </c>
    </row>
    <row r="66" spans="2:4" x14ac:dyDescent="0.25">
      <c r="B66" s="3" t="s">
        <v>100</v>
      </c>
      <c r="C66" t="s">
        <v>288</v>
      </c>
      <c r="D66" t="str">
        <f t="shared" ref="D66:D129" si="1">B66</f>
        <v>GERMANY</v>
      </c>
    </row>
    <row r="67" spans="2:4" x14ac:dyDescent="0.25">
      <c r="B67" s="3" t="s">
        <v>101</v>
      </c>
      <c r="C67" t="s">
        <v>289</v>
      </c>
      <c r="D67" t="str">
        <f t="shared" si="1"/>
        <v>GHANA</v>
      </c>
    </row>
    <row r="68" spans="2:4" x14ac:dyDescent="0.25">
      <c r="B68" s="3" t="s">
        <v>102</v>
      </c>
      <c r="C68" t="s">
        <v>290</v>
      </c>
      <c r="D68" t="str">
        <f t="shared" si="1"/>
        <v>GREAT BRITAIN</v>
      </c>
    </row>
    <row r="69" spans="2:4" x14ac:dyDescent="0.25">
      <c r="B69" s="3" t="s">
        <v>103</v>
      </c>
      <c r="C69" t="s">
        <v>291</v>
      </c>
      <c r="D69" t="str">
        <f t="shared" si="1"/>
        <v>GREECE</v>
      </c>
    </row>
    <row r="70" spans="2:4" x14ac:dyDescent="0.25">
      <c r="B70" s="3" t="s">
        <v>104</v>
      </c>
      <c r="C70" t="s">
        <v>292</v>
      </c>
      <c r="D70" t="str">
        <f t="shared" si="1"/>
        <v>GRENADA</v>
      </c>
    </row>
    <row r="71" spans="2:4" x14ac:dyDescent="0.25">
      <c r="B71" s="3" t="s">
        <v>105</v>
      </c>
      <c r="C71" t="s">
        <v>293</v>
      </c>
      <c r="D71" t="str">
        <f t="shared" si="1"/>
        <v>GUAM</v>
      </c>
    </row>
    <row r="72" spans="2:4" x14ac:dyDescent="0.25">
      <c r="B72" s="3" t="s">
        <v>106</v>
      </c>
      <c r="C72" t="s">
        <v>294</v>
      </c>
      <c r="D72" t="str">
        <f t="shared" si="1"/>
        <v>GUATEMALA</v>
      </c>
    </row>
    <row r="73" spans="2:4" x14ac:dyDescent="0.25">
      <c r="B73" s="3" t="s">
        <v>107</v>
      </c>
      <c r="C73" t="s">
        <v>295</v>
      </c>
      <c r="D73" t="str">
        <f t="shared" si="1"/>
        <v>GUINEA</v>
      </c>
    </row>
    <row r="74" spans="2:4" x14ac:dyDescent="0.25">
      <c r="B74" s="3" t="s">
        <v>108</v>
      </c>
      <c r="C74" t="s">
        <v>296</v>
      </c>
      <c r="D74" t="str">
        <f t="shared" si="1"/>
        <v>GUYANA</v>
      </c>
    </row>
    <row r="75" spans="2:4" x14ac:dyDescent="0.25">
      <c r="B75" s="3" t="s">
        <v>109</v>
      </c>
      <c r="C75" t="s">
        <v>297</v>
      </c>
      <c r="D75" t="str">
        <f t="shared" si="1"/>
        <v>HAITI</v>
      </c>
    </row>
    <row r="76" spans="2:4" x14ac:dyDescent="0.25">
      <c r="B76" s="3" t="s">
        <v>110</v>
      </c>
      <c r="C76" t="s">
        <v>298</v>
      </c>
      <c r="D76" t="str">
        <f t="shared" si="1"/>
        <v>HONDURAS</v>
      </c>
    </row>
    <row r="77" spans="2:4" x14ac:dyDescent="0.25">
      <c r="B77" s="3" t="s">
        <v>111</v>
      </c>
      <c r="C77" t="s">
        <v>299</v>
      </c>
      <c r="D77" t="str">
        <f t="shared" si="1"/>
        <v>HONG KONG, CHINA</v>
      </c>
    </row>
    <row r="78" spans="2:4" x14ac:dyDescent="0.25">
      <c r="B78" s="3" t="s">
        <v>112</v>
      </c>
      <c r="C78" t="s">
        <v>300</v>
      </c>
      <c r="D78" t="str">
        <f t="shared" si="1"/>
        <v>HUNGARY</v>
      </c>
    </row>
    <row r="79" spans="2:4" x14ac:dyDescent="0.25">
      <c r="B79" s="3" t="s">
        <v>113</v>
      </c>
      <c r="C79" t="s">
        <v>301</v>
      </c>
      <c r="D79" t="str">
        <f t="shared" si="1"/>
        <v>ICELAND</v>
      </c>
    </row>
    <row r="80" spans="2:4" x14ac:dyDescent="0.25">
      <c r="B80" s="3" t="s">
        <v>114</v>
      </c>
      <c r="C80" t="s">
        <v>302</v>
      </c>
      <c r="D80" t="str">
        <f t="shared" si="1"/>
        <v>INDIA</v>
      </c>
    </row>
    <row r="81" spans="2:4" x14ac:dyDescent="0.25">
      <c r="B81" s="3" t="s">
        <v>115</v>
      </c>
      <c r="C81" t="s">
        <v>303</v>
      </c>
      <c r="D81" t="str">
        <f t="shared" si="1"/>
        <v>INDONESIA</v>
      </c>
    </row>
    <row r="82" spans="2:4" x14ac:dyDescent="0.25">
      <c r="B82" s="3" t="s">
        <v>116</v>
      </c>
      <c r="C82" t="s">
        <v>304</v>
      </c>
      <c r="D82" t="str">
        <f t="shared" si="1"/>
        <v>IRAQ</v>
      </c>
    </row>
    <row r="83" spans="2:4" x14ac:dyDescent="0.25">
      <c r="B83" s="3" t="s">
        <v>117</v>
      </c>
      <c r="C83" t="s">
        <v>305</v>
      </c>
      <c r="D83" t="str">
        <f t="shared" si="1"/>
        <v>IRELAND</v>
      </c>
    </row>
    <row r="84" spans="2:4" x14ac:dyDescent="0.25">
      <c r="B84" s="3" t="s">
        <v>118</v>
      </c>
      <c r="C84" t="s">
        <v>306</v>
      </c>
      <c r="D84" t="str">
        <f t="shared" si="1"/>
        <v>ISLAMIC REPUBLIC OF IRAN</v>
      </c>
    </row>
    <row r="85" spans="2:4" x14ac:dyDescent="0.25">
      <c r="B85" s="3" t="s">
        <v>119</v>
      </c>
      <c r="C85" t="s">
        <v>307</v>
      </c>
      <c r="D85" t="str">
        <f t="shared" si="1"/>
        <v>ISRAEL</v>
      </c>
    </row>
    <row r="86" spans="2:4" x14ac:dyDescent="0.25">
      <c r="B86" s="3" t="s">
        <v>120</v>
      </c>
      <c r="C86" t="s">
        <v>308</v>
      </c>
      <c r="D86" t="str">
        <f t="shared" si="1"/>
        <v>ITALY</v>
      </c>
    </row>
    <row r="87" spans="2:4" x14ac:dyDescent="0.25">
      <c r="B87" s="3" t="s">
        <v>121</v>
      </c>
      <c r="C87" t="s">
        <v>309</v>
      </c>
      <c r="D87" t="str">
        <f t="shared" si="1"/>
        <v>JAMAICA</v>
      </c>
    </row>
    <row r="88" spans="2:4" x14ac:dyDescent="0.25">
      <c r="B88" s="3" t="s">
        <v>122</v>
      </c>
      <c r="C88" t="s">
        <v>310</v>
      </c>
      <c r="D88" t="str">
        <f t="shared" si="1"/>
        <v>JAPAN</v>
      </c>
    </row>
    <row r="89" spans="2:4" x14ac:dyDescent="0.25">
      <c r="B89" s="3" t="s">
        <v>123</v>
      </c>
      <c r="C89" t="s">
        <v>311</v>
      </c>
      <c r="D89" t="str">
        <f t="shared" si="1"/>
        <v>JORDAN</v>
      </c>
    </row>
    <row r="90" spans="2:4" x14ac:dyDescent="0.25">
      <c r="B90" s="3" t="s">
        <v>124</v>
      </c>
      <c r="C90" t="s">
        <v>312</v>
      </c>
      <c r="D90" t="str">
        <f t="shared" si="1"/>
        <v>KAZAKHSTAN</v>
      </c>
    </row>
    <row r="91" spans="2:4" x14ac:dyDescent="0.25">
      <c r="B91" s="3" t="s">
        <v>125</v>
      </c>
      <c r="C91" t="s">
        <v>313</v>
      </c>
      <c r="D91" t="str">
        <f t="shared" si="1"/>
        <v>KENYA</v>
      </c>
    </row>
    <row r="92" spans="2:4" x14ac:dyDescent="0.25">
      <c r="B92" s="3" t="s">
        <v>126</v>
      </c>
      <c r="C92" t="s">
        <v>314</v>
      </c>
      <c r="D92" t="str">
        <f t="shared" si="1"/>
        <v>KOREA</v>
      </c>
    </row>
    <row r="93" spans="2:4" x14ac:dyDescent="0.25">
      <c r="B93" s="3" t="s">
        <v>127</v>
      </c>
      <c r="C93" t="s">
        <v>315</v>
      </c>
      <c r="D93" t="str">
        <f t="shared" si="1"/>
        <v>KOSOVO</v>
      </c>
    </row>
    <row r="94" spans="2:4" x14ac:dyDescent="0.25">
      <c r="B94" s="3" t="s">
        <v>128</v>
      </c>
      <c r="C94" t="s">
        <v>316</v>
      </c>
      <c r="D94" t="str">
        <f t="shared" si="1"/>
        <v>KUWAIT</v>
      </c>
    </row>
    <row r="95" spans="2:4" x14ac:dyDescent="0.25">
      <c r="B95" s="3" t="s">
        <v>129</v>
      </c>
      <c r="C95" t="s">
        <v>317</v>
      </c>
      <c r="D95" t="str">
        <f t="shared" si="1"/>
        <v>KYRGYZSTAN</v>
      </c>
    </row>
    <row r="96" spans="2:4" x14ac:dyDescent="0.25">
      <c r="B96" s="3" t="s">
        <v>130</v>
      </c>
      <c r="C96" t="s">
        <v>318</v>
      </c>
      <c r="D96" t="str">
        <f t="shared" si="1"/>
        <v>LAO PEOPLE'S DEMOCRATIC REPUBLIC</v>
      </c>
    </row>
    <row r="97" spans="2:4" x14ac:dyDescent="0.25">
      <c r="B97" s="3" t="s">
        <v>131</v>
      </c>
      <c r="C97" t="s">
        <v>319</v>
      </c>
      <c r="D97" t="str">
        <f t="shared" si="1"/>
        <v>LATVIA</v>
      </c>
    </row>
    <row r="98" spans="2:4" x14ac:dyDescent="0.25">
      <c r="B98" s="3" t="s">
        <v>132</v>
      </c>
      <c r="C98" t="s">
        <v>320</v>
      </c>
      <c r="D98" t="str">
        <f t="shared" si="1"/>
        <v>LEBANON</v>
      </c>
    </row>
    <row r="99" spans="2:4" x14ac:dyDescent="0.25">
      <c r="B99" s="3" t="s">
        <v>133</v>
      </c>
      <c r="C99" t="s">
        <v>321</v>
      </c>
      <c r="D99" t="str">
        <f t="shared" si="1"/>
        <v>LESOTHO</v>
      </c>
    </row>
    <row r="100" spans="2:4" x14ac:dyDescent="0.25">
      <c r="B100" s="3" t="s">
        <v>134</v>
      </c>
      <c r="C100" t="s">
        <v>322</v>
      </c>
      <c r="D100" t="str">
        <f t="shared" si="1"/>
        <v>LIBERIA</v>
      </c>
    </row>
    <row r="101" spans="2:4" x14ac:dyDescent="0.25">
      <c r="B101" s="3" t="s">
        <v>135</v>
      </c>
      <c r="C101" t="s">
        <v>323</v>
      </c>
      <c r="D101" t="str">
        <f t="shared" si="1"/>
        <v>LIBYA</v>
      </c>
    </row>
    <row r="102" spans="2:4" x14ac:dyDescent="0.25">
      <c r="B102" s="3" t="s">
        <v>136</v>
      </c>
      <c r="C102" t="s">
        <v>324</v>
      </c>
      <c r="D102" t="str">
        <f t="shared" si="1"/>
        <v>LIECHTENSTEIN</v>
      </c>
    </row>
    <row r="103" spans="2:4" x14ac:dyDescent="0.25">
      <c r="B103" s="3" t="s">
        <v>137</v>
      </c>
      <c r="C103" t="s">
        <v>325</v>
      </c>
      <c r="D103" t="str">
        <f t="shared" si="1"/>
        <v>LITHUANIA</v>
      </c>
    </row>
    <row r="104" spans="2:4" x14ac:dyDescent="0.25">
      <c r="B104" s="3" t="s">
        <v>138</v>
      </c>
      <c r="C104" t="s">
        <v>326</v>
      </c>
      <c r="D104" t="str">
        <f t="shared" si="1"/>
        <v>LUXEMBOURG</v>
      </c>
    </row>
    <row r="105" spans="2:4" x14ac:dyDescent="0.25">
      <c r="B105" s="3" t="s">
        <v>139</v>
      </c>
      <c r="C105" t="s">
        <v>327</v>
      </c>
      <c r="D105" t="str">
        <f t="shared" si="1"/>
        <v>MACAO, CHINA</v>
      </c>
    </row>
    <row r="106" spans="2:4" x14ac:dyDescent="0.25">
      <c r="B106" s="3" t="s">
        <v>140</v>
      </c>
      <c r="C106" t="s">
        <v>328</v>
      </c>
      <c r="D106" t="str">
        <f t="shared" si="1"/>
        <v>MADAGASCAR</v>
      </c>
    </row>
    <row r="107" spans="2:4" x14ac:dyDescent="0.25">
      <c r="B107" s="3" t="s">
        <v>141</v>
      </c>
      <c r="C107" t="s">
        <v>329</v>
      </c>
      <c r="D107" t="str">
        <f t="shared" si="1"/>
        <v>MALAWI</v>
      </c>
    </row>
    <row r="108" spans="2:4" x14ac:dyDescent="0.25">
      <c r="B108" s="3" t="s">
        <v>142</v>
      </c>
      <c r="C108" t="s">
        <v>330</v>
      </c>
      <c r="D108" t="str">
        <f t="shared" si="1"/>
        <v>MALAYSIA</v>
      </c>
    </row>
    <row r="109" spans="2:4" x14ac:dyDescent="0.25">
      <c r="B109" s="3" t="s">
        <v>143</v>
      </c>
      <c r="C109" t="s">
        <v>331</v>
      </c>
      <c r="D109" t="str">
        <f t="shared" si="1"/>
        <v>MALI</v>
      </c>
    </row>
    <row r="110" spans="2:4" x14ac:dyDescent="0.25">
      <c r="B110" s="3" t="s">
        <v>144</v>
      </c>
      <c r="C110" t="s">
        <v>332</v>
      </c>
      <c r="D110" t="str">
        <f t="shared" si="1"/>
        <v>MALTA</v>
      </c>
    </row>
    <row r="111" spans="2:4" x14ac:dyDescent="0.25">
      <c r="B111" s="3" t="s">
        <v>145</v>
      </c>
      <c r="C111" t="s">
        <v>333</v>
      </c>
      <c r="D111" t="str">
        <f t="shared" si="1"/>
        <v>MAURITANIA</v>
      </c>
    </row>
    <row r="112" spans="2:4" x14ac:dyDescent="0.25">
      <c r="B112" s="3" t="s">
        <v>146</v>
      </c>
      <c r="C112" t="s">
        <v>334</v>
      </c>
      <c r="D112" t="str">
        <f t="shared" si="1"/>
        <v>MAURITIUS</v>
      </c>
    </row>
    <row r="113" spans="2:4" x14ac:dyDescent="0.25">
      <c r="B113" s="3" t="s">
        <v>147</v>
      </c>
      <c r="C113" t="s">
        <v>335</v>
      </c>
      <c r="D113" t="str">
        <f t="shared" si="1"/>
        <v>MEXICO</v>
      </c>
    </row>
    <row r="114" spans="2:4" x14ac:dyDescent="0.25">
      <c r="B114" s="3" t="s">
        <v>148</v>
      </c>
      <c r="C114" t="s">
        <v>336</v>
      </c>
      <c r="D114" t="str">
        <f t="shared" si="1"/>
        <v>MONACO</v>
      </c>
    </row>
    <row r="115" spans="2:4" x14ac:dyDescent="0.25">
      <c r="B115" s="3" t="s">
        <v>149</v>
      </c>
      <c r="C115" t="s">
        <v>337</v>
      </c>
      <c r="D115" t="str">
        <f t="shared" si="1"/>
        <v>MONGOLIA</v>
      </c>
    </row>
    <row r="116" spans="2:4" x14ac:dyDescent="0.25">
      <c r="B116" s="3" t="s">
        <v>150</v>
      </c>
      <c r="C116" t="s">
        <v>338</v>
      </c>
      <c r="D116" t="str">
        <f t="shared" si="1"/>
        <v>MONTENEGRO</v>
      </c>
    </row>
    <row r="117" spans="2:4" x14ac:dyDescent="0.25">
      <c r="B117" s="3" t="s">
        <v>151</v>
      </c>
      <c r="C117" t="s">
        <v>339</v>
      </c>
      <c r="D117" t="str">
        <f t="shared" si="1"/>
        <v>MOROCCO</v>
      </c>
    </row>
    <row r="118" spans="2:4" x14ac:dyDescent="0.25">
      <c r="B118" s="3" t="s">
        <v>152</v>
      </c>
      <c r="C118" t="s">
        <v>340</v>
      </c>
      <c r="D118" t="str">
        <f t="shared" si="1"/>
        <v>MOZAMBIQUE</v>
      </c>
    </row>
    <row r="119" spans="2:4" x14ac:dyDescent="0.25">
      <c r="B119" s="3" t="s">
        <v>153</v>
      </c>
      <c r="C119" t="s">
        <v>341</v>
      </c>
      <c r="D119" t="str">
        <f t="shared" si="1"/>
        <v>MYANMAR</v>
      </c>
    </row>
    <row r="120" spans="2:4" x14ac:dyDescent="0.25">
      <c r="B120" s="3" t="s">
        <v>154</v>
      </c>
      <c r="C120" t="s">
        <v>342</v>
      </c>
      <c r="D120" t="str">
        <f t="shared" si="1"/>
        <v>NAMIBIA</v>
      </c>
    </row>
    <row r="121" spans="2:4" x14ac:dyDescent="0.25">
      <c r="B121" s="3" t="s">
        <v>155</v>
      </c>
      <c r="C121" t="s">
        <v>343</v>
      </c>
      <c r="D121" t="str">
        <f t="shared" si="1"/>
        <v>NEPAL</v>
      </c>
    </row>
    <row r="122" spans="2:4" x14ac:dyDescent="0.25">
      <c r="B122" s="3" t="s">
        <v>156</v>
      </c>
      <c r="C122" t="s">
        <v>344</v>
      </c>
      <c r="D122" t="str">
        <f t="shared" si="1"/>
        <v>NETHERLANDS</v>
      </c>
    </row>
    <row r="123" spans="2:4" x14ac:dyDescent="0.25">
      <c r="B123" s="3" t="s">
        <v>157</v>
      </c>
      <c r="C123" t="s">
        <v>345</v>
      </c>
      <c r="D123" t="str">
        <f t="shared" si="1"/>
        <v>NEW ZEALAND</v>
      </c>
    </row>
    <row r="124" spans="2:4" x14ac:dyDescent="0.25">
      <c r="B124" s="3" t="s">
        <v>158</v>
      </c>
      <c r="C124" t="s">
        <v>346</v>
      </c>
      <c r="D124" t="str">
        <f t="shared" si="1"/>
        <v>NICARAGUA</v>
      </c>
    </row>
    <row r="125" spans="2:4" x14ac:dyDescent="0.25">
      <c r="B125" s="3" t="s">
        <v>159</v>
      </c>
      <c r="C125" t="s">
        <v>347</v>
      </c>
      <c r="D125" t="str">
        <f t="shared" si="1"/>
        <v>NIGER</v>
      </c>
    </row>
    <row r="126" spans="2:4" x14ac:dyDescent="0.25">
      <c r="B126" s="3" t="s">
        <v>160</v>
      </c>
      <c r="C126" t="s">
        <v>348</v>
      </c>
      <c r="D126" t="str">
        <f t="shared" si="1"/>
        <v>NIGERIA</v>
      </c>
    </row>
    <row r="127" spans="2:4" x14ac:dyDescent="0.25">
      <c r="B127" s="3" t="s">
        <v>161</v>
      </c>
      <c r="C127" t="s">
        <v>349</v>
      </c>
      <c r="D127" t="str">
        <f t="shared" si="1"/>
        <v>NORWAY</v>
      </c>
    </row>
    <row r="128" spans="2:4" x14ac:dyDescent="0.25">
      <c r="B128" s="3" t="s">
        <v>162</v>
      </c>
      <c r="C128" t="s">
        <v>350</v>
      </c>
      <c r="D128" t="str">
        <f t="shared" si="1"/>
        <v>OMAN</v>
      </c>
    </row>
    <row r="129" spans="2:4" x14ac:dyDescent="0.25">
      <c r="B129" s="3" t="s">
        <v>163</v>
      </c>
      <c r="C129" t="s">
        <v>351</v>
      </c>
      <c r="D129" t="str">
        <f t="shared" si="1"/>
        <v>PAKISTAN</v>
      </c>
    </row>
    <row r="130" spans="2:4" x14ac:dyDescent="0.25">
      <c r="B130" s="3" t="s">
        <v>164</v>
      </c>
      <c r="C130" t="s">
        <v>352</v>
      </c>
      <c r="D130" t="str">
        <f t="shared" ref="D130:D186" si="2">B130</f>
        <v>PANAMA</v>
      </c>
    </row>
    <row r="131" spans="2:4" x14ac:dyDescent="0.25">
      <c r="B131" s="3" t="s">
        <v>165</v>
      </c>
      <c r="C131" t="s">
        <v>353</v>
      </c>
      <c r="D131" t="str">
        <f t="shared" si="2"/>
        <v>PARAGUAY</v>
      </c>
    </row>
    <row r="132" spans="2:4" x14ac:dyDescent="0.25">
      <c r="B132" s="3" t="s">
        <v>166</v>
      </c>
      <c r="C132" t="s">
        <v>354</v>
      </c>
      <c r="D132" t="str">
        <f t="shared" si="2"/>
        <v>PEOPLE'S REPUBLIC OF CHINA</v>
      </c>
    </row>
    <row r="133" spans="2:4" x14ac:dyDescent="0.25">
      <c r="B133" s="3" t="s">
        <v>167</v>
      </c>
      <c r="C133" t="s">
        <v>355</v>
      </c>
      <c r="D133" t="str">
        <f t="shared" si="2"/>
        <v>PERU</v>
      </c>
    </row>
    <row r="134" spans="2:4" x14ac:dyDescent="0.25">
      <c r="B134" s="3" t="s">
        <v>168</v>
      </c>
      <c r="C134" t="s">
        <v>356</v>
      </c>
      <c r="D134" t="str">
        <f t="shared" si="2"/>
        <v>PHILIPPINES</v>
      </c>
    </row>
    <row r="135" spans="2:4" x14ac:dyDescent="0.25">
      <c r="B135" s="3" t="s">
        <v>169</v>
      </c>
      <c r="C135" t="s">
        <v>357</v>
      </c>
      <c r="D135" t="str">
        <f t="shared" si="2"/>
        <v>POLAND</v>
      </c>
    </row>
    <row r="136" spans="2:4" x14ac:dyDescent="0.25">
      <c r="B136" s="3" t="s">
        <v>170</v>
      </c>
      <c r="C136" t="s">
        <v>358</v>
      </c>
      <c r="D136" t="str">
        <f t="shared" si="2"/>
        <v>PORTUGAL</v>
      </c>
    </row>
    <row r="137" spans="2:4" x14ac:dyDescent="0.25">
      <c r="B137" s="3" t="s">
        <v>171</v>
      </c>
      <c r="C137" t="s">
        <v>359</v>
      </c>
      <c r="D137" t="str">
        <f t="shared" si="2"/>
        <v>PUERTO RICO</v>
      </c>
    </row>
    <row r="138" spans="2:4" x14ac:dyDescent="0.25">
      <c r="B138" s="3" t="s">
        <v>172</v>
      </c>
      <c r="C138" t="s">
        <v>360</v>
      </c>
      <c r="D138" t="str">
        <f t="shared" si="2"/>
        <v>QATAR</v>
      </c>
    </row>
    <row r="139" spans="2:4" x14ac:dyDescent="0.25">
      <c r="B139" s="3" t="s">
        <v>173</v>
      </c>
      <c r="C139" t="s">
        <v>361</v>
      </c>
      <c r="D139" t="str">
        <f t="shared" si="2"/>
        <v>REPUBLIC OF MOLDOVA</v>
      </c>
    </row>
    <row r="140" spans="2:4" x14ac:dyDescent="0.25">
      <c r="B140" s="3" t="s">
        <v>174</v>
      </c>
      <c r="C140" t="s">
        <v>362</v>
      </c>
      <c r="D140" t="str">
        <f t="shared" si="2"/>
        <v>ROMANIA</v>
      </c>
    </row>
    <row r="141" spans="2:4" x14ac:dyDescent="0.25">
      <c r="B141" s="3" t="s">
        <v>175</v>
      </c>
      <c r="C141" t="s">
        <v>363</v>
      </c>
      <c r="D141" t="str">
        <f t="shared" si="2"/>
        <v>RUSSIAN FEDERATION</v>
      </c>
    </row>
    <row r="142" spans="2:4" x14ac:dyDescent="0.25">
      <c r="B142" s="3" t="s">
        <v>176</v>
      </c>
      <c r="C142" t="s">
        <v>364</v>
      </c>
      <c r="D142" t="str">
        <f t="shared" si="2"/>
        <v>RWANDA</v>
      </c>
    </row>
    <row r="143" spans="2:4" x14ac:dyDescent="0.25">
      <c r="B143" s="3" t="s">
        <v>177</v>
      </c>
      <c r="C143" t="s">
        <v>365</v>
      </c>
      <c r="D143" t="str">
        <f t="shared" si="2"/>
        <v>SAINT KITTS AND NEVIS</v>
      </c>
    </row>
    <row r="144" spans="2:4" x14ac:dyDescent="0.25">
      <c r="B144" s="3" t="s">
        <v>178</v>
      </c>
      <c r="C144" t="s">
        <v>366</v>
      </c>
      <c r="D144" t="str">
        <f t="shared" si="2"/>
        <v>SAINT LUCIA</v>
      </c>
    </row>
    <row r="145" spans="2:4" x14ac:dyDescent="0.25">
      <c r="B145" s="3" t="s">
        <v>179</v>
      </c>
      <c r="C145" t="s">
        <v>367</v>
      </c>
      <c r="D145" t="str">
        <f t="shared" si="2"/>
        <v>SAINT VINCENT AND THE GRENADINES</v>
      </c>
    </row>
    <row r="146" spans="2:4" x14ac:dyDescent="0.25">
      <c r="B146" s="3" t="s">
        <v>180</v>
      </c>
      <c r="C146" t="s">
        <v>368</v>
      </c>
      <c r="D146" t="str">
        <f t="shared" si="2"/>
        <v>SAN MARINO</v>
      </c>
    </row>
    <row r="147" spans="2:4" x14ac:dyDescent="0.25">
      <c r="B147" s="3" t="s">
        <v>181</v>
      </c>
      <c r="C147" t="s">
        <v>369</v>
      </c>
      <c r="D147" t="str">
        <f t="shared" si="2"/>
        <v>SAO TOME AND PRINCIPE</v>
      </c>
    </row>
    <row r="148" spans="2:4" x14ac:dyDescent="0.25">
      <c r="B148" s="3" t="s">
        <v>182</v>
      </c>
      <c r="C148" t="s">
        <v>370</v>
      </c>
      <c r="D148" t="str">
        <f t="shared" si="2"/>
        <v>SAUDI ARABIA</v>
      </c>
    </row>
    <row r="149" spans="2:4" x14ac:dyDescent="0.25">
      <c r="B149" s="3" t="s">
        <v>183</v>
      </c>
      <c r="C149" t="s">
        <v>371</v>
      </c>
      <c r="D149" t="str">
        <f t="shared" si="2"/>
        <v>SENEGAL</v>
      </c>
    </row>
    <row r="150" spans="2:4" x14ac:dyDescent="0.25">
      <c r="B150" s="3" t="s">
        <v>184</v>
      </c>
      <c r="C150" t="s">
        <v>372</v>
      </c>
      <c r="D150" t="str">
        <f t="shared" si="2"/>
        <v>SERBIA</v>
      </c>
    </row>
    <row r="151" spans="2:4" x14ac:dyDescent="0.25">
      <c r="B151" s="3" t="s">
        <v>185</v>
      </c>
      <c r="C151" t="s">
        <v>373</v>
      </c>
      <c r="D151" t="str">
        <f t="shared" si="2"/>
        <v>SEYCHELLES</v>
      </c>
    </row>
    <row r="152" spans="2:4" x14ac:dyDescent="0.25">
      <c r="B152" s="3" t="s">
        <v>186</v>
      </c>
      <c r="C152" t="s">
        <v>374</v>
      </c>
      <c r="D152" t="str">
        <f t="shared" si="2"/>
        <v>SIERRA LEONE</v>
      </c>
    </row>
    <row r="153" spans="2:4" x14ac:dyDescent="0.25">
      <c r="B153" s="3" t="s">
        <v>187</v>
      </c>
      <c r="C153" t="s">
        <v>375</v>
      </c>
      <c r="D153" t="str">
        <f t="shared" si="2"/>
        <v>SINGAPORE</v>
      </c>
    </row>
    <row r="154" spans="2:4" x14ac:dyDescent="0.25">
      <c r="B154" s="3" t="s">
        <v>188</v>
      </c>
      <c r="C154" t="s">
        <v>376</v>
      </c>
      <c r="D154" t="str">
        <f t="shared" si="2"/>
        <v>SLOVAKIA</v>
      </c>
    </row>
    <row r="155" spans="2:4" x14ac:dyDescent="0.25">
      <c r="B155" s="3" t="s">
        <v>189</v>
      </c>
      <c r="C155" t="s">
        <v>377</v>
      </c>
      <c r="D155" t="str">
        <f t="shared" si="2"/>
        <v>SLOVENIA</v>
      </c>
    </row>
    <row r="156" spans="2:4" x14ac:dyDescent="0.25">
      <c r="B156" s="3" t="s">
        <v>190</v>
      </c>
      <c r="C156" t="s">
        <v>378</v>
      </c>
      <c r="D156" t="str">
        <f t="shared" si="2"/>
        <v>SOMALIA</v>
      </c>
    </row>
    <row r="157" spans="2:4" x14ac:dyDescent="0.25">
      <c r="B157" s="3" t="s">
        <v>191</v>
      </c>
      <c r="C157" t="s">
        <v>379</v>
      </c>
      <c r="D157" t="str">
        <f t="shared" si="2"/>
        <v>SOUTH AFRICA</v>
      </c>
    </row>
    <row r="158" spans="2:4" x14ac:dyDescent="0.25">
      <c r="B158" s="3" t="s">
        <v>192</v>
      </c>
      <c r="C158" t="s">
        <v>380</v>
      </c>
      <c r="D158" t="str">
        <f t="shared" si="2"/>
        <v>SPAIN</v>
      </c>
    </row>
    <row r="159" spans="2:4" x14ac:dyDescent="0.25">
      <c r="B159" s="3" t="s">
        <v>193</v>
      </c>
      <c r="C159" t="s">
        <v>381</v>
      </c>
      <c r="D159" t="str">
        <f t="shared" si="2"/>
        <v>SRI LANKA</v>
      </c>
    </row>
    <row r="160" spans="2:4" x14ac:dyDescent="0.25">
      <c r="B160" s="3" t="s">
        <v>194</v>
      </c>
      <c r="C160" t="s">
        <v>382</v>
      </c>
      <c r="D160" t="str">
        <f t="shared" si="2"/>
        <v>SUDAN</v>
      </c>
    </row>
    <row r="161" spans="2:4" x14ac:dyDescent="0.25">
      <c r="B161" s="3" t="s">
        <v>195</v>
      </c>
      <c r="C161" t="s">
        <v>383</v>
      </c>
      <c r="D161" t="str">
        <f t="shared" si="2"/>
        <v>SURINAME</v>
      </c>
    </row>
    <row r="162" spans="2:4" x14ac:dyDescent="0.25">
      <c r="B162" s="3" t="s">
        <v>196</v>
      </c>
      <c r="C162" t="s">
        <v>384</v>
      </c>
      <c r="D162" t="str">
        <f t="shared" si="2"/>
        <v>SWAZILAND</v>
      </c>
    </row>
    <row r="163" spans="2:4" x14ac:dyDescent="0.25">
      <c r="B163" s="3" t="s">
        <v>197</v>
      </c>
      <c r="C163" t="s">
        <v>385</v>
      </c>
      <c r="D163" t="str">
        <f t="shared" si="2"/>
        <v>SWEDEN</v>
      </c>
    </row>
    <row r="164" spans="2:4" x14ac:dyDescent="0.25">
      <c r="B164" s="3" t="s">
        <v>198</v>
      </c>
      <c r="C164" t="s">
        <v>386</v>
      </c>
      <c r="D164" t="str">
        <f t="shared" si="2"/>
        <v>SWITZERLAND</v>
      </c>
    </row>
    <row r="165" spans="2:4" x14ac:dyDescent="0.25">
      <c r="B165" s="3" t="s">
        <v>199</v>
      </c>
      <c r="C165" t="s">
        <v>387</v>
      </c>
      <c r="D165" t="str">
        <f t="shared" si="2"/>
        <v>SYRIAN ARAB REPUBLIC</v>
      </c>
    </row>
    <row r="166" spans="2:4" x14ac:dyDescent="0.25">
      <c r="B166" s="3" t="s">
        <v>200</v>
      </c>
      <c r="C166" t="s">
        <v>388</v>
      </c>
      <c r="D166" t="str">
        <f t="shared" si="2"/>
        <v>TAJIKISTAN</v>
      </c>
    </row>
    <row r="167" spans="2:4" x14ac:dyDescent="0.25">
      <c r="B167" s="3" t="s">
        <v>201</v>
      </c>
      <c r="C167" t="s">
        <v>389</v>
      </c>
      <c r="D167" t="str">
        <f t="shared" si="2"/>
        <v>THAILAND</v>
      </c>
    </row>
    <row r="168" spans="2:4" x14ac:dyDescent="0.25">
      <c r="B168" s="3" t="s">
        <v>202</v>
      </c>
      <c r="C168" t="s">
        <v>390</v>
      </c>
      <c r="D168" t="str">
        <f t="shared" si="2"/>
        <v>TIMOR LESTE</v>
      </c>
    </row>
    <row r="169" spans="2:4" x14ac:dyDescent="0.25">
      <c r="B169" s="3" t="s">
        <v>203</v>
      </c>
      <c r="C169" t="s">
        <v>391</v>
      </c>
      <c r="D169" t="str">
        <f t="shared" si="2"/>
        <v>TOGO</v>
      </c>
    </row>
    <row r="170" spans="2:4" x14ac:dyDescent="0.25">
      <c r="B170" s="3" t="s">
        <v>204</v>
      </c>
      <c r="C170" t="s">
        <v>392</v>
      </c>
      <c r="D170" t="str">
        <f t="shared" si="2"/>
        <v>TRINIDAD AND TOBAGO</v>
      </c>
    </row>
    <row r="171" spans="2:4" x14ac:dyDescent="0.25">
      <c r="B171" s="3" t="s">
        <v>205</v>
      </c>
      <c r="C171" t="s">
        <v>393</v>
      </c>
      <c r="D171" t="str">
        <f t="shared" si="2"/>
        <v>TUNISIA</v>
      </c>
    </row>
    <row r="172" spans="2:4" x14ac:dyDescent="0.25">
      <c r="B172" s="3" t="s">
        <v>206</v>
      </c>
      <c r="C172" t="s">
        <v>394</v>
      </c>
      <c r="D172" t="str">
        <f t="shared" si="2"/>
        <v>TURKEY</v>
      </c>
    </row>
    <row r="173" spans="2:4" x14ac:dyDescent="0.25">
      <c r="B173" s="3" t="s">
        <v>207</v>
      </c>
      <c r="C173" t="s">
        <v>395</v>
      </c>
      <c r="D173" t="str">
        <f t="shared" si="2"/>
        <v>TURKMENISTAN</v>
      </c>
    </row>
    <row r="174" spans="2:4" x14ac:dyDescent="0.25">
      <c r="B174" s="3" t="s">
        <v>208</v>
      </c>
      <c r="C174" t="s">
        <v>396</v>
      </c>
      <c r="D174" t="str">
        <f t="shared" si="2"/>
        <v>UGANDA</v>
      </c>
    </row>
    <row r="175" spans="2:4" x14ac:dyDescent="0.25">
      <c r="B175" s="3" t="s">
        <v>209</v>
      </c>
      <c r="C175" t="s">
        <v>397</v>
      </c>
      <c r="D175" t="str">
        <f t="shared" si="2"/>
        <v>UKRAINE</v>
      </c>
    </row>
    <row r="176" spans="2:4" x14ac:dyDescent="0.25">
      <c r="B176" s="3" t="s">
        <v>210</v>
      </c>
      <c r="C176" t="s">
        <v>398</v>
      </c>
      <c r="D176" t="str">
        <f t="shared" si="2"/>
        <v>UNITED ARAB EMIRATES</v>
      </c>
    </row>
    <row r="177" spans="2:4" x14ac:dyDescent="0.25">
      <c r="B177" s="3" t="s">
        <v>211</v>
      </c>
      <c r="C177" t="s">
        <v>399</v>
      </c>
      <c r="D177" t="str">
        <f t="shared" si="2"/>
        <v>UNITED REPUBLIC OF TANZANIA</v>
      </c>
    </row>
    <row r="178" spans="2:4" x14ac:dyDescent="0.25">
      <c r="B178" s="3" t="s">
        <v>212</v>
      </c>
      <c r="C178" t="s">
        <v>400</v>
      </c>
      <c r="D178" t="str">
        <f t="shared" si="2"/>
        <v>UNITED STATES OF AMERICA</v>
      </c>
    </row>
    <row r="179" spans="2:4" x14ac:dyDescent="0.25">
      <c r="B179" s="3" t="s">
        <v>213</v>
      </c>
      <c r="C179" t="s">
        <v>401</v>
      </c>
      <c r="D179" t="str">
        <f t="shared" si="2"/>
        <v>URUGUAY</v>
      </c>
    </row>
    <row r="180" spans="2:4" x14ac:dyDescent="0.25">
      <c r="B180" s="3" t="s">
        <v>214</v>
      </c>
      <c r="C180" t="s">
        <v>402</v>
      </c>
      <c r="D180" t="str">
        <f t="shared" si="2"/>
        <v>UZBEKISTAN</v>
      </c>
    </row>
    <row r="181" spans="2:4" x14ac:dyDescent="0.25">
      <c r="B181" s="3" t="s">
        <v>215</v>
      </c>
      <c r="C181" t="s">
        <v>403</v>
      </c>
      <c r="D181" t="str">
        <f t="shared" si="2"/>
        <v>VANUATU</v>
      </c>
    </row>
    <row r="182" spans="2:4" x14ac:dyDescent="0.25">
      <c r="B182" s="3" t="s">
        <v>216</v>
      </c>
      <c r="C182" t="s">
        <v>404</v>
      </c>
      <c r="D182" t="str">
        <f t="shared" si="2"/>
        <v>VIETNAM</v>
      </c>
    </row>
    <row r="183" spans="2:4" x14ac:dyDescent="0.25">
      <c r="B183" s="3" t="s">
        <v>217</v>
      </c>
      <c r="C183" t="s">
        <v>405</v>
      </c>
      <c r="D183" t="str">
        <f t="shared" si="2"/>
        <v>VIRGIN ISLANDS</v>
      </c>
    </row>
    <row r="184" spans="2:4" x14ac:dyDescent="0.25">
      <c r="B184" s="3" t="s">
        <v>218</v>
      </c>
      <c r="C184" t="s">
        <v>406</v>
      </c>
      <c r="D184" t="str">
        <f t="shared" si="2"/>
        <v>YEMEN</v>
      </c>
    </row>
    <row r="185" spans="2:4" x14ac:dyDescent="0.25">
      <c r="B185" s="3" t="s">
        <v>219</v>
      </c>
      <c r="C185" t="s">
        <v>407</v>
      </c>
      <c r="D185" t="str">
        <f t="shared" si="2"/>
        <v>ZAMBIA</v>
      </c>
    </row>
    <row r="186" spans="2:4" x14ac:dyDescent="0.25">
      <c r="B186" s="3" t="s">
        <v>220</v>
      </c>
      <c r="C186" t="s">
        <v>408</v>
      </c>
      <c r="D186" t="str">
        <f t="shared" si="2"/>
        <v>ZIMBABWE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02A0F05FE5445A8C9E13665455098" ma:contentTypeVersion="17" ma:contentTypeDescription="Create a new document." ma:contentTypeScope="" ma:versionID="2edac7196e5878ce4e93c1a96a90d1ea">
  <xsd:schema xmlns:xsd="http://www.w3.org/2001/XMLSchema" xmlns:xs="http://www.w3.org/2001/XMLSchema" xmlns:p="http://schemas.microsoft.com/office/2006/metadata/properties" xmlns:ns2="eef94b24-ea73-40e5-b383-07b46a780f4e" xmlns:ns3="184602a1-ac07-4e55-9919-1272d6eb6f22" targetNamespace="http://schemas.microsoft.com/office/2006/metadata/properties" ma:root="true" ma:fieldsID="60b567f0b5a131cba2a27596814752a0" ns2:_="" ns3:_="">
    <xsd:import namespace="eef94b24-ea73-40e5-b383-07b46a780f4e"/>
    <xsd:import namespace="184602a1-ac07-4e55-9919-1272d6eb6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94b24-ea73-40e5-b383-07b46a780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fc52e4-3c6a-4a16-be6e-7671789e1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Date" ma:index="22" nillable="true" ma:displayName="Image" ma:format="Thumbnail" ma:internalName="Dat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602a1-ac07-4e55-9919-1272d6eb6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d48a11-1ddd-43e0-b3ee-61b32da38df3}" ma:internalName="TaxCatchAll" ma:showField="CatchAllData" ma:web="184602a1-ac07-4e55-9919-1272d6eb6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4602a1-ac07-4e55-9919-1272d6eb6f22" xsi:nil="true"/>
    <Date xmlns="eef94b24-ea73-40e5-b383-07b46a780f4e" xsi:nil="true"/>
    <_Flow_SignoffStatus xmlns="eef94b24-ea73-40e5-b383-07b46a780f4e" xsi:nil="true"/>
    <lcf76f155ced4ddcb4097134ff3c332f xmlns="eef94b24-ea73-40e5-b383-07b46a780f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DDE3F4-68BC-4B64-8153-9D05069F1CF9}"/>
</file>

<file path=customXml/itemProps2.xml><?xml version="1.0" encoding="utf-8"?>
<ds:datastoreItem xmlns:ds="http://schemas.openxmlformats.org/officeDocument/2006/customXml" ds:itemID="{6B4B32F2-CA0E-4168-A89D-6690996F16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9E510-1783-4454-BF60-AB1BA572A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Bulletin Engagement UCI</vt:lpstr>
      <vt:lpstr>bdd</vt:lpstr>
      <vt:lpstr>'Bulletin Engagement UCI'!Print_Area</vt:lpstr>
      <vt:lpstr>'Bulletin Engagement UCI'!Text2</vt:lpstr>
      <vt:lpstr>'Bulletin Engagement UCI'!Text26</vt:lpstr>
      <vt:lpstr>'Bulletin Engagement UCI'!Text29</vt:lpstr>
      <vt:lpstr>'Bulletin Engagement UCI'!Text3</vt:lpstr>
      <vt:lpstr>'Bulletin Engagement UCI'!Text30</vt:lpstr>
      <vt:lpstr>'Bulletin Engagement UCI'!Text5</vt:lpstr>
      <vt:lpstr>'Bulletin Engagement UCI'!Text6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lservaes</dc:creator>
  <cp:lastModifiedBy>Metry Maxime - UCI</cp:lastModifiedBy>
  <cp:lastPrinted>2019-10-04T14:28:30Z</cp:lastPrinted>
  <dcterms:created xsi:type="dcterms:W3CDTF">2017-06-13T08:16:04Z</dcterms:created>
  <dcterms:modified xsi:type="dcterms:W3CDTF">2024-03-21T14:31:31Z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0x010100B3702A0F05FE5445A8C9E13665455098</vt:lpwstr>
  </property>
</Properties>
</file>